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011"/>
  <workbookPr/>
  <mc:AlternateContent xmlns:mc="http://schemas.openxmlformats.org/markup-compatibility/2006">
    <mc:Choice Requires="x15">
      <x15ac:absPath xmlns:x15ac="http://schemas.microsoft.com/office/spreadsheetml/2010/11/ac" url="/Users/reassurez-moi/Downloads/"/>
    </mc:Choice>
  </mc:AlternateContent>
  <bookViews>
    <workbookView xWindow="0" yWindow="0" windowWidth="28800" windowHeight="18000" activeTab="2"/>
  </bookViews>
  <sheets>
    <sheet name="Journal entrées et sorties" sheetId="1" r:id="rId1"/>
    <sheet name="Etat des stocks" sheetId="3" r:id="rId2"/>
    <sheet name="Base de donnée articles" sheetId="4" r:id="rId3"/>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E200" i="3" l="1"/>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B15" i="3"/>
  <c r="C15" i="3"/>
  <c r="E15" i="3"/>
  <c r="B16" i="3"/>
  <c r="C16" i="3"/>
  <c r="E16" i="3"/>
  <c r="F466" i="3"/>
  <c r="C17" i="3"/>
  <c r="F17" i="3"/>
  <c r="C18" i="3"/>
  <c r="C19" i="3"/>
  <c r="C20" i="3"/>
  <c r="C21" i="3"/>
  <c r="F21" i="3"/>
  <c r="C22" i="3"/>
  <c r="C23" i="3"/>
  <c r="C24" i="3"/>
  <c r="C25" i="3"/>
  <c r="F25" i="3"/>
  <c r="C26" i="3"/>
  <c r="C27" i="3"/>
  <c r="C28" i="3"/>
  <c r="C29" i="3"/>
  <c r="F29" i="3"/>
  <c r="C30" i="3"/>
  <c r="C31" i="3"/>
  <c r="C32" i="3"/>
  <c r="C33" i="3"/>
  <c r="F33" i="3"/>
  <c r="C34" i="3"/>
  <c r="C35" i="3"/>
  <c r="C36" i="3"/>
  <c r="C37" i="3"/>
  <c r="F37" i="3"/>
  <c r="C38" i="3"/>
  <c r="C39" i="3"/>
  <c r="C40" i="3"/>
  <c r="C41" i="3"/>
  <c r="F41" i="3"/>
  <c r="C42" i="3"/>
  <c r="C43" i="3"/>
  <c r="C44" i="3"/>
  <c r="C45" i="3"/>
  <c r="F45" i="3"/>
  <c r="C46" i="3"/>
  <c r="C47" i="3"/>
  <c r="C48" i="3"/>
  <c r="C49" i="3"/>
  <c r="F49" i="3"/>
  <c r="C50" i="3"/>
  <c r="C51" i="3"/>
  <c r="C52" i="3"/>
  <c r="C53" i="3"/>
  <c r="F53" i="3"/>
  <c r="C54" i="3"/>
  <c r="C55" i="3"/>
  <c r="C56" i="3"/>
  <c r="C57" i="3"/>
  <c r="F57" i="3"/>
  <c r="C58" i="3"/>
  <c r="C59" i="3"/>
  <c r="C60" i="3"/>
  <c r="C61" i="3"/>
  <c r="F61" i="3"/>
  <c r="C62" i="3"/>
  <c r="C63" i="3"/>
  <c r="C64" i="3"/>
  <c r="C65" i="3"/>
  <c r="F65" i="3"/>
  <c r="C66" i="3"/>
  <c r="C67" i="3"/>
  <c r="C68" i="3"/>
  <c r="C69" i="3"/>
  <c r="F69" i="3"/>
  <c r="C70" i="3"/>
  <c r="C71" i="3"/>
  <c r="C72" i="3"/>
  <c r="C73" i="3"/>
  <c r="F73" i="3"/>
  <c r="C74" i="3"/>
  <c r="C75" i="3"/>
  <c r="C76" i="3"/>
  <c r="C77" i="3"/>
  <c r="F77" i="3"/>
  <c r="C78" i="3"/>
  <c r="C79" i="3"/>
  <c r="C80" i="3"/>
  <c r="C81" i="3"/>
  <c r="F81" i="3"/>
  <c r="C82" i="3"/>
  <c r="C83" i="3"/>
  <c r="C84" i="3"/>
  <c r="C85" i="3"/>
  <c r="F85" i="3"/>
  <c r="C86" i="3"/>
  <c r="C87" i="3"/>
  <c r="C88" i="3"/>
  <c r="C89" i="3"/>
  <c r="F89" i="3"/>
  <c r="C90" i="3"/>
  <c r="C91" i="3"/>
  <c r="C92" i="3"/>
  <c r="C93" i="3"/>
  <c r="F93" i="3"/>
  <c r="C94" i="3"/>
  <c r="C95" i="3"/>
  <c r="C96" i="3"/>
  <c r="C97" i="3"/>
  <c r="F97" i="3"/>
  <c r="C98" i="3"/>
  <c r="C99" i="3"/>
  <c r="C100" i="3"/>
  <c r="C101" i="3"/>
  <c r="F101" i="3"/>
  <c r="C102" i="3"/>
  <c r="C103" i="3"/>
  <c r="C104" i="3"/>
  <c r="F104" i="3"/>
  <c r="C105" i="3"/>
  <c r="F105" i="3"/>
  <c r="C106" i="3"/>
  <c r="C107" i="3"/>
  <c r="C108" i="3"/>
  <c r="F108" i="3"/>
  <c r="C109" i="3"/>
  <c r="F109" i="3"/>
  <c r="C110" i="3"/>
  <c r="C111" i="3"/>
  <c r="C112" i="3"/>
  <c r="F112" i="3"/>
  <c r="C113" i="3"/>
  <c r="F113" i="3"/>
  <c r="C114" i="3"/>
  <c r="C115" i="3"/>
  <c r="C116" i="3"/>
  <c r="F116" i="3"/>
  <c r="C117" i="3"/>
  <c r="F117" i="3"/>
  <c r="C118" i="3"/>
  <c r="C119" i="3"/>
  <c r="C120" i="3"/>
  <c r="F120" i="3"/>
  <c r="C121" i="3"/>
  <c r="F121" i="3"/>
  <c r="C122" i="3"/>
  <c r="C123" i="3"/>
  <c r="C124" i="3"/>
  <c r="F124" i="3"/>
  <c r="C125" i="3"/>
  <c r="F125" i="3"/>
  <c r="C126" i="3"/>
  <c r="C127" i="3"/>
  <c r="C128" i="3"/>
  <c r="F128" i="3"/>
  <c r="C129" i="3"/>
  <c r="F129" i="3"/>
  <c r="C130" i="3"/>
  <c r="C131" i="3"/>
  <c r="C132" i="3"/>
  <c r="F132" i="3"/>
  <c r="C133" i="3"/>
  <c r="F133" i="3"/>
  <c r="C134" i="3"/>
  <c r="C135" i="3"/>
  <c r="C136" i="3"/>
  <c r="F136" i="3"/>
  <c r="C137" i="3"/>
  <c r="F137" i="3"/>
  <c r="C138" i="3"/>
  <c r="C139" i="3"/>
  <c r="C140" i="3"/>
  <c r="F140" i="3"/>
  <c r="C141" i="3"/>
  <c r="F141" i="3"/>
  <c r="C142" i="3"/>
  <c r="C143" i="3"/>
  <c r="C144" i="3"/>
  <c r="F144" i="3"/>
  <c r="C145" i="3"/>
  <c r="F145" i="3"/>
  <c r="C146" i="3"/>
  <c r="C147" i="3"/>
  <c r="C148" i="3"/>
  <c r="F148" i="3"/>
  <c r="C149" i="3"/>
  <c r="F149" i="3"/>
  <c r="C150" i="3"/>
  <c r="C151" i="3"/>
  <c r="C152" i="3"/>
  <c r="F152" i="3"/>
  <c r="C153" i="3"/>
  <c r="F153" i="3"/>
  <c r="C154" i="3"/>
  <c r="C155" i="3"/>
  <c r="C156" i="3"/>
  <c r="F156" i="3"/>
  <c r="C157" i="3"/>
  <c r="F157" i="3"/>
  <c r="C158" i="3"/>
  <c r="C159" i="3"/>
  <c r="C160" i="3"/>
  <c r="F160" i="3"/>
  <c r="C161" i="3"/>
  <c r="F161" i="3"/>
  <c r="C162" i="3"/>
  <c r="C163" i="3"/>
  <c r="C164" i="3"/>
  <c r="F164" i="3"/>
  <c r="C165" i="3"/>
  <c r="F165" i="3"/>
  <c r="C166" i="3"/>
  <c r="C167" i="3"/>
  <c r="C168" i="3"/>
  <c r="F168" i="3"/>
  <c r="C169" i="3"/>
  <c r="F169" i="3"/>
  <c r="C170" i="3"/>
  <c r="C171" i="3"/>
  <c r="C172" i="3"/>
  <c r="F172" i="3"/>
  <c r="C173" i="3"/>
  <c r="F173" i="3"/>
  <c r="C174" i="3"/>
  <c r="C175" i="3"/>
  <c r="C176" i="3"/>
  <c r="F176" i="3"/>
  <c r="C177" i="3"/>
  <c r="F177" i="3"/>
  <c r="C178" i="3"/>
  <c r="C179" i="3"/>
  <c r="C180" i="3"/>
  <c r="F180" i="3"/>
  <c r="C181" i="3"/>
  <c r="F181" i="3"/>
  <c r="C182" i="3"/>
  <c r="C183" i="3"/>
  <c r="C184" i="3"/>
  <c r="F184" i="3"/>
  <c r="C185" i="3"/>
  <c r="C186" i="3"/>
  <c r="C187" i="3"/>
  <c r="C188" i="3"/>
  <c r="F188" i="3"/>
  <c r="C189" i="3"/>
  <c r="F189" i="3"/>
  <c r="C190" i="3"/>
  <c r="C191" i="3"/>
  <c r="C192" i="3"/>
  <c r="F192" i="3"/>
  <c r="C193" i="3"/>
  <c r="C194" i="3"/>
  <c r="C195" i="3"/>
  <c r="C196" i="3"/>
  <c r="F196" i="3"/>
  <c r="C197" i="3"/>
  <c r="F197" i="3"/>
  <c r="C198" i="3"/>
  <c r="C199" i="3"/>
  <c r="C200" i="3"/>
  <c r="F200" i="3"/>
  <c r="C201" i="3"/>
  <c r="F201" i="3"/>
  <c r="C202" i="3"/>
  <c r="C203" i="3"/>
  <c r="C204" i="3"/>
  <c r="F204" i="3"/>
  <c r="C205" i="3"/>
  <c r="F205" i="3"/>
  <c r="C206" i="3"/>
  <c r="C207" i="3"/>
  <c r="C208" i="3"/>
  <c r="F208" i="3"/>
  <c r="C209" i="3"/>
  <c r="F209" i="3"/>
  <c r="C210" i="3"/>
  <c r="C211" i="3"/>
  <c r="C212" i="3"/>
  <c r="F212" i="3"/>
  <c r="C213" i="3"/>
  <c r="F213" i="3"/>
  <c r="C214" i="3"/>
  <c r="C215" i="3"/>
  <c r="C216" i="3"/>
  <c r="F216" i="3"/>
  <c r="C217" i="3"/>
  <c r="C218" i="3"/>
  <c r="C219" i="3"/>
  <c r="C220" i="3"/>
  <c r="F220" i="3"/>
  <c r="C221" i="3"/>
  <c r="F221" i="3"/>
  <c r="C222" i="3"/>
  <c r="C223" i="3"/>
  <c r="C224" i="3"/>
  <c r="F224" i="3"/>
  <c r="C225" i="3"/>
  <c r="C226" i="3"/>
  <c r="C227" i="3"/>
  <c r="C228" i="3"/>
  <c r="F228" i="3"/>
  <c r="C229" i="3"/>
  <c r="F229" i="3"/>
  <c r="C230" i="3"/>
  <c r="C231" i="3"/>
  <c r="C232" i="3"/>
  <c r="F232" i="3"/>
  <c r="C233" i="3"/>
  <c r="F233" i="3"/>
  <c r="C234" i="3"/>
  <c r="C235" i="3"/>
  <c r="C236" i="3"/>
  <c r="F236" i="3"/>
  <c r="C237" i="3"/>
  <c r="F237" i="3"/>
  <c r="C238" i="3"/>
  <c r="C239" i="3"/>
  <c r="C240" i="3"/>
  <c r="F240" i="3"/>
  <c r="C241" i="3"/>
  <c r="F241" i="3"/>
  <c r="C242" i="3"/>
  <c r="C243" i="3"/>
  <c r="C244" i="3"/>
  <c r="F244" i="3"/>
  <c r="C245" i="3"/>
  <c r="F245" i="3"/>
  <c r="C246" i="3"/>
  <c r="C247" i="3"/>
  <c r="C248" i="3"/>
  <c r="F248" i="3"/>
  <c r="C249" i="3"/>
  <c r="C250" i="3"/>
  <c r="F250" i="3"/>
  <c r="C251" i="3"/>
  <c r="C252" i="3"/>
  <c r="F252" i="3"/>
  <c r="C253" i="3"/>
  <c r="F253" i="3"/>
  <c r="C254" i="3"/>
  <c r="F254" i="3"/>
  <c r="C255" i="3"/>
  <c r="C256" i="3"/>
  <c r="F256" i="3"/>
  <c r="C257" i="3"/>
  <c r="C258" i="3"/>
  <c r="F258" i="3"/>
  <c r="C259" i="3"/>
  <c r="C260" i="3"/>
  <c r="F260" i="3"/>
  <c r="C261" i="3"/>
  <c r="F261" i="3"/>
  <c r="C262" i="3"/>
  <c r="F262" i="3"/>
  <c r="C263" i="3"/>
  <c r="C264" i="3"/>
  <c r="F264" i="3"/>
  <c r="C265" i="3"/>
  <c r="F265" i="3"/>
  <c r="C266" i="3"/>
  <c r="F266" i="3"/>
  <c r="C267" i="3"/>
  <c r="C268" i="3"/>
  <c r="F268" i="3"/>
  <c r="C269" i="3"/>
  <c r="F269" i="3"/>
  <c r="C270" i="3"/>
  <c r="F270" i="3"/>
  <c r="C271" i="3"/>
  <c r="C272" i="3"/>
  <c r="F272" i="3"/>
  <c r="C273" i="3"/>
  <c r="F273" i="3"/>
  <c r="C274" i="3"/>
  <c r="F274" i="3"/>
  <c r="C275" i="3"/>
  <c r="C276" i="3"/>
  <c r="F276" i="3"/>
  <c r="C277" i="3"/>
  <c r="F277" i="3"/>
  <c r="C278" i="3"/>
  <c r="F278" i="3"/>
  <c r="C279" i="3"/>
  <c r="C280" i="3"/>
  <c r="F280" i="3"/>
  <c r="C281" i="3"/>
  <c r="C282" i="3"/>
  <c r="F282" i="3"/>
  <c r="C283" i="3"/>
  <c r="F283" i="3"/>
  <c r="C284" i="3"/>
  <c r="F284" i="3"/>
  <c r="C285" i="3"/>
  <c r="F285" i="3"/>
  <c r="C286" i="3"/>
  <c r="F286" i="3"/>
  <c r="C287" i="3"/>
  <c r="F287" i="3"/>
  <c r="C288" i="3"/>
  <c r="F288" i="3"/>
  <c r="C289" i="3"/>
  <c r="C290" i="3"/>
  <c r="F290" i="3"/>
  <c r="C291" i="3"/>
  <c r="F291" i="3"/>
  <c r="C292" i="3"/>
  <c r="F292" i="3"/>
  <c r="C293" i="3"/>
  <c r="F293" i="3"/>
  <c r="C294" i="3"/>
  <c r="F294" i="3"/>
  <c r="C295" i="3"/>
  <c r="F295" i="3"/>
  <c r="C296" i="3"/>
  <c r="F296" i="3"/>
  <c r="C297" i="3"/>
  <c r="F297" i="3"/>
  <c r="C298" i="3"/>
  <c r="F298" i="3"/>
  <c r="C299" i="3"/>
  <c r="F299" i="3"/>
  <c r="C300" i="3"/>
  <c r="F300" i="3"/>
  <c r="C301" i="3"/>
  <c r="F301" i="3"/>
  <c r="C302" i="3"/>
  <c r="F302" i="3"/>
  <c r="C303" i="3"/>
  <c r="F303" i="3"/>
  <c r="C304" i="3"/>
  <c r="F304" i="3"/>
  <c r="C305" i="3"/>
  <c r="F305" i="3"/>
  <c r="C306" i="3"/>
  <c r="F306" i="3"/>
  <c r="C307" i="3"/>
  <c r="F307" i="3"/>
  <c r="C308" i="3"/>
  <c r="F308" i="3"/>
  <c r="C309" i="3"/>
  <c r="F309" i="3"/>
  <c r="C310" i="3"/>
  <c r="F310" i="3"/>
  <c r="C311" i="3"/>
  <c r="F311" i="3"/>
  <c r="C312" i="3"/>
  <c r="F312" i="3"/>
  <c r="C313" i="3"/>
  <c r="C314" i="3"/>
  <c r="F314" i="3"/>
  <c r="C315" i="3"/>
  <c r="F315" i="3"/>
  <c r="C316" i="3"/>
  <c r="F316" i="3"/>
  <c r="C317" i="3"/>
  <c r="F317" i="3"/>
  <c r="C318" i="3"/>
  <c r="F318" i="3"/>
  <c r="C319" i="3"/>
  <c r="F319" i="3"/>
  <c r="C320" i="3"/>
  <c r="F320" i="3"/>
  <c r="C321" i="3"/>
  <c r="C322" i="3"/>
  <c r="F322" i="3"/>
  <c r="C323" i="3"/>
  <c r="F323" i="3"/>
  <c r="C324" i="3"/>
  <c r="F324" i="3"/>
  <c r="C325" i="3"/>
  <c r="F325" i="3"/>
  <c r="C326" i="3"/>
  <c r="F326" i="3"/>
  <c r="C327" i="3"/>
  <c r="F327" i="3"/>
  <c r="C328" i="3"/>
  <c r="F328" i="3"/>
  <c r="C329" i="3"/>
  <c r="F329" i="3"/>
  <c r="C330" i="3"/>
  <c r="F330" i="3"/>
  <c r="C331" i="3"/>
  <c r="F331" i="3"/>
  <c r="C332" i="3"/>
  <c r="F332" i="3"/>
  <c r="C333" i="3"/>
  <c r="F333" i="3"/>
  <c r="C334" i="3"/>
  <c r="F334" i="3"/>
  <c r="C335" i="3"/>
  <c r="F335" i="3"/>
  <c r="C336" i="3"/>
  <c r="F336" i="3"/>
  <c r="C337" i="3"/>
  <c r="F337" i="3"/>
  <c r="C338" i="3"/>
  <c r="F338" i="3"/>
  <c r="C339" i="3"/>
  <c r="F339" i="3"/>
  <c r="C340" i="3"/>
  <c r="F340" i="3"/>
  <c r="C341" i="3"/>
  <c r="F341" i="3"/>
  <c r="C342" i="3"/>
  <c r="F342" i="3"/>
  <c r="C343" i="3"/>
  <c r="F343" i="3"/>
  <c r="C344" i="3"/>
  <c r="F344" i="3"/>
  <c r="C345" i="3"/>
  <c r="C346" i="3"/>
  <c r="F346" i="3"/>
  <c r="C347" i="3"/>
  <c r="F347" i="3"/>
  <c r="C348" i="3"/>
  <c r="F348" i="3"/>
  <c r="C349" i="3"/>
  <c r="F349" i="3"/>
  <c r="C350" i="3"/>
  <c r="F350" i="3"/>
  <c r="C351" i="3"/>
  <c r="F351" i="3"/>
  <c r="C352" i="3"/>
  <c r="C353" i="3"/>
  <c r="F353" i="3"/>
  <c r="C354" i="3"/>
  <c r="F354" i="3"/>
  <c r="C355" i="3"/>
  <c r="F355" i="3"/>
  <c r="C356" i="3"/>
  <c r="F356" i="3"/>
  <c r="C357" i="3"/>
  <c r="F357" i="3"/>
  <c r="C358" i="3"/>
  <c r="F358" i="3"/>
  <c r="C359" i="3"/>
  <c r="F359" i="3"/>
  <c r="C360" i="3"/>
  <c r="F360" i="3"/>
  <c r="C361" i="3"/>
  <c r="F361" i="3"/>
  <c r="C362" i="3"/>
  <c r="F362" i="3"/>
  <c r="C363" i="3"/>
  <c r="F363" i="3"/>
  <c r="C364" i="3"/>
  <c r="F364" i="3"/>
  <c r="C365" i="3"/>
  <c r="F365" i="3"/>
  <c r="C366" i="3"/>
  <c r="F366" i="3"/>
  <c r="C367" i="3"/>
  <c r="F367" i="3"/>
  <c r="C368" i="3"/>
  <c r="C369" i="3"/>
  <c r="F369" i="3"/>
  <c r="C370" i="3"/>
  <c r="F370" i="3"/>
  <c r="C371" i="3"/>
  <c r="F371" i="3"/>
  <c r="C372" i="3"/>
  <c r="F372" i="3"/>
  <c r="C373" i="3"/>
  <c r="C374" i="3"/>
  <c r="F374" i="3"/>
  <c r="C375" i="3"/>
  <c r="F375" i="3"/>
  <c r="C376" i="3"/>
  <c r="F376" i="3"/>
  <c r="C377" i="3"/>
  <c r="F377" i="3"/>
  <c r="C378" i="3"/>
  <c r="F378" i="3"/>
  <c r="C379" i="3"/>
  <c r="F379" i="3"/>
  <c r="C380" i="3"/>
  <c r="F380" i="3"/>
  <c r="C381" i="3"/>
  <c r="F381" i="3"/>
  <c r="C382" i="3"/>
  <c r="F382" i="3"/>
  <c r="C383" i="3"/>
  <c r="F383" i="3"/>
  <c r="C384" i="3"/>
  <c r="C385" i="3"/>
  <c r="F385" i="3"/>
  <c r="C386" i="3"/>
  <c r="F386" i="3"/>
  <c r="C387" i="3"/>
  <c r="F387" i="3"/>
  <c r="C388" i="3"/>
  <c r="F388" i="3"/>
  <c r="C389" i="3"/>
  <c r="C390" i="3"/>
  <c r="F390" i="3"/>
  <c r="C391" i="3"/>
  <c r="F391" i="3"/>
  <c r="C392" i="3"/>
  <c r="F392" i="3"/>
  <c r="C393" i="3"/>
  <c r="F393" i="3"/>
  <c r="C394" i="3"/>
  <c r="C395" i="3"/>
  <c r="F395" i="3"/>
  <c r="C396" i="3"/>
  <c r="F396" i="3"/>
  <c r="C397" i="3"/>
  <c r="F397" i="3"/>
  <c r="C398" i="3"/>
  <c r="F398" i="3"/>
  <c r="C399" i="3"/>
  <c r="F399" i="3"/>
  <c r="C400" i="3"/>
  <c r="F400" i="3"/>
  <c r="C401" i="3"/>
  <c r="F401" i="3"/>
  <c r="C402" i="3"/>
  <c r="F402" i="3"/>
  <c r="C403" i="3"/>
  <c r="F403" i="3"/>
  <c r="C404" i="3"/>
  <c r="F404" i="3"/>
  <c r="C405" i="3"/>
  <c r="F405" i="3"/>
  <c r="C406" i="3"/>
  <c r="F406" i="3"/>
  <c r="C407" i="3"/>
  <c r="F407" i="3"/>
  <c r="C408" i="3"/>
  <c r="F408" i="3"/>
  <c r="C409" i="3"/>
  <c r="F409" i="3"/>
  <c r="C410" i="3"/>
  <c r="F410" i="3"/>
  <c r="C411" i="3"/>
  <c r="C412" i="3"/>
  <c r="F412" i="3"/>
  <c r="C413" i="3"/>
  <c r="F413" i="3"/>
  <c r="C414" i="3"/>
  <c r="F414" i="3"/>
  <c r="C415" i="3"/>
  <c r="F415" i="3"/>
  <c r="C416" i="3"/>
  <c r="F416" i="3"/>
  <c r="C417" i="3"/>
  <c r="F417" i="3"/>
  <c r="C418" i="3"/>
  <c r="F418" i="3"/>
  <c r="C419" i="3"/>
  <c r="F419" i="3"/>
  <c r="C420" i="3"/>
  <c r="F420" i="3"/>
  <c r="C421" i="3"/>
  <c r="F421" i="3"/>
  <c r="C422" i="3"/>
  <c r="F422" i="3"/>
  <c r="C423" i="3"/>
  <c r="F423" i="3"/>
  <c r="C424" i="3"/>
  <c r="F424" i="3"/>
  <c r="C425" i="3"/>
  <c r="F425" i="3"/>
  <c r="C426" i="3"/>
  <c r="F426" i="3"/>
  <c r="C427" i="3"/>
  <c r="C428" i="3"/>
  <c r="F428" i="3"/>
  <c r="C429" i="3"/>
  <c r="F429" i="3"/>
  <c r="C430" i="3"/>
  <c r="F430" i="3"/>
  <c r="C431" i="3"/>
  <c r="F431" i="3"/>
  <c r="C432" i="3"/>
  <c r="F432" i="3"/>
  <c r="C433" i="3"/>
  <c r="F433" i="3"/>
  <c r="C434" i="3"/>
  <c r="F434" i="3"/>
  <c r="C435" i="3"/>
  <c r="F435" i="3"/>
  <c r="C436" i="3"/>
  <c r="F436" i="3"/>
  <c r="C437" i="3"/>
  <c r="F437" i="3"/>
  <c r="C438" i="3"/>
  <c r="F438" i="3"/>
  <c r="C439" i="3"/>
  <c r="F439" i="3"/>
  <c r="C440" i="3"/>
  <c r="F440" i="3"/>
  <c r="C441" i="3"/>
  <c r="F441" i="3"/>
  <c r="C442" i="3"/>
  <c r="F442" i="3"/>
  <c r="C443" i="3"/>
  <c r="F443" i="3"/>
  <c r="C444" i="3"/>
  <c r="F444" i="3"/>
  <c r="C445" i="3"/>
  <c r="F445" i="3"/>
  <c r="C446" i="3"/>
  <c r="F446" i="3"/>
  <c r="C447" i="3"/>
  <c r="F447" i="3"/>
  <c r="C448" i="3"/>
  <c r="F448" i="3"/>
  <c r="C449" i="3"/>
  <c r="F449" i="3"/>
  <c r="C450" i="3"/>
  <c r="F450" i="3"/>
  <c r="C451" i="3"/>
  <c r="F451" i="3"/>
  <c r="C452" i="3"/>
  <c r="F452" i="3"/>
  <c r="C453" i="3"/>
  <c r="F453" i="3"/>
  <c r="C454" i="3"/>
  <c r="F454" i="3"/>
  <c r="C455" i="3"/>
  <c r="F455" i="3"/>
  <c r="C456" i="3"/>
  <c r="F456" i="3"/>
  <c r="C457" i="3"/>
  <c r="F457" i="3"/>
  <c r="C458" i="3"/>
  <c r="F458" i="3"/>
  <c r="C459" i="3"/>
  <c r="C460" i="3"/>
  <c r="F460" i="3"/>
  <c r="C461" i="3"/>
  <c r="F461" i="3"/>
  <c r="C462" i="3"/>
  <c r="F462" i="3"/>
  <c r="C463" i="3"/>
  <c r="F463" i="3"/>
  <c r="C464" i="3"/>
  <c r="F464" i="3"/>
  <c r="C465" i="3"/>
  <c r="F465" i="3"/>
  <c r="B22" i="3"/>
  <c r="E22" i="3"/>
  <c r="B23" i="3"/>
  <c r="E23" i="3"/>
  <c r="B24" i="3"/>
  <c r="E24" i="3"/>
  <c r="B25" i="3"/>
  <c r="E25" i="3"/>
  <c r="B26" i="3"/>
  <c r="E26" i="3"/>
  <c r="B27" i="3"/>
  <c r="E27" i="3"/>
  <c r="B28" i="3"/>
  <c r="E28" i="3"/>
  <c r="B29" i="3"/>
  <c r="E29" i="3"/>
  <c r="B30" i="3"/>
  <c r="E30" i="3"/>
  <c r="B31" i="3"/>
  <c r="E31" i="3"/>
  <c r="B32" i="3"/>
  <c r="E32" i="3"/>
  <c r="B33" i="3"/>
  <c r="E33" i="3"/>
  <c r="B34" i="3"/>
  <c r="E34" i="3"/>
  <c r="B35" i="3"/>
  <c r="E35" i="3"/>
  <c r="B36" i="3"/>
  <c r="E36" i="3"/>
  <c r="B37" i="3"/>
  <c r="E37" i="3"/>
  <c r="B38" i="3"/>
  <c r="E38" i="3"/>
  <c r="B39" i="3"/>
  <c r="E39" i="3"/>
  <c r="B40" i="3"/>
  <c r="E40" i="3"/>
  <c r="B41" i="3"/>
  <c r="E41" i="3"/>
  <c r="B42" i="3"/>
  <c r="E42" i="3"/>
  <c r="B43" i="3"/>
  <c r="E43" i="3"/>
  <c r="B44" i="3"/>
  <c r="E44" i="3"/>
  <c r="B45" i="3"/>
  <c r="E45" i="3"/>
  <c r="B46" i="3"/>
  <c r="E46" i="3"/>
  <c r="B47" i="3"/>
  <c r="E47" i="3"/>
  <c r="B48" i="3"/>
  <c r="E48" i="3"/>
  <c r="B49" i="3"/>
  <c r="E49" i="3"/>
  <c r="B50" i="3"/>
  <c r="E50" i="3"/>
  <c r="B51" i="3"/>
  <c r="E51" i="3"/>
  <c r="B52" i="3"/>
  <c r="E52" i="3"/>
  <c r="B53" i="3"/>
  <c r="E53" i="3"/>
  <c r="B54" i="3"/>
  <c r="E54" i="3"/>
  <c r="B55" i="3"/>
  <c r="E55" i="3"/>
  <c r="B56" i="3"/>
  <c r="E56" i="3"/>
  <c r="B57" i="3"/>
  <c r="E57" i="3"/>
  <c r="B58" i="3"/>
  <c r="E58" i="3"/>
  <c r="B59" i="3"/>
  <c r="E59" i="3"/>
  <c r="B60" i="3"/>
  <c r="E60" i="3"/>
  <c r="B61" i="3"/>
  <c r="E61" i="3"/>
  <c r="B62" i="3"/>
  <c r="E62" i="3"/>
  <c r="B63" i="3"/>
  <c r="E63" i="3"/>
  <c r="B64" i="3"/>
  <c r="E64" i="3"/>
  <c r="B65" i="3"/>
  <c r="E65" i="3"/>
  <c r="B66" i="3"/>
  <c r="E66" i="3"/>
  <c r="B67" i="3"/>
  <c r="E67" i="3"/>
  <c r="B68" i="3"/>
  <c r="E68" i="3"/>
  <c r="B69" i="3"/>
  <c r="E69" i="3"/>
  <c r="B70" i="3"/>
  <c r="E70" i="3"/>
  <c r="B71" i="3"/>
  <c r="E71" i="3"/>
  <c r="B72" i="3"/>
  <c r="E72" i="3"/>
  <c r="B73" i="3"/>
  <c r="E73" i="3"/>
  <c r="B74" i="3"/>
  <c r="E74" i="3"/>
  <c r="B75" i="3"/>
  <c r="E75" i="3"/>
  <c r="B76" i="3"/>
  <c r="E76" i="3"/>
  <c r="B77" i="3"/>
  <c r="E77" i="3"/>
  <c r="B78" i="3"/>
  <c r="E78" i="3"/>
  <c r="B79" i="3"/>
  <c r="E79" i="3"/>
  <c r="B80" i="3"/>
  <c r="E80" i="3"/>
  <c r="B81" i="3"/>
  <c r="E81" i="3"/>
  <c r="B82" i="3"/>
  <c r="E82" i="3"/>
  <c r="B83" i="3"/>
  <c r="E83" i="3"/>
  <c r="B84" i="3"/>
  <c r="E84" i="3"/>
  <c r="B85" i="3"/>
  <c r="E85" i="3"/>
  <c r="B86" i="3"/>
  <c r="E86" i="3"/>
  <c r="B87" i="3"/>
  <c r="E87" i="3"/>
  <c r="B88" i="3"/>
  <c r="E88" i="3"/>
  <c r="B89" i="3"/>
  <c r="E89" i="3"/>
  <c r="B90" i="3"/>
  <c r="E90" i="3"/>
  <c r="B91" i="3"/>
  <c r="E91" i="3"/>
  <c r="B92" i="3"/>
  <c r="E92" i="3"/>
  <c r="B93" i="3"/>
  <c r="E93" i="3"/>
  <c r="B94" i="3"/>
  <c r="E94" i="3"/>
  <c r="B95" i="3"/>
  <c r="E95" i="3"/>
  <c r="B96" i="3"/>
  <c r="E96" i="3"/>
  <c r="B97" i="3"/>
  <c r="E97" i="3"/>
  <c r="B98" i="3"/>
  <c r="E98" i="3"/>
  <c r="B99" i="3"/>
  <c r="E99" i="3"/>
  <c r="B100" i="3"/>
  <c r="E100" i="3"/>
  <c r="B101" i="3"/>
  <c r="E101" i="3"/>
  <c r="B102" i="3"/>
  <c r="E102" i="3"/>
  <c r="B103" i="3"/>
  <c r="E103" i="3"/>
  <c r="B104" i="3"/>
  <c r="E104" i="3"/>
  <c r="B105" i="3"/>
  <c r="E105" i="3"/>
  <c r="B106" i="3"/>
  <c r="E106" i="3"/>
  <c r="B107" i="3"/>
  <c r="E107" i="3"/>
  <c r="B108" i="3"/>
  <c r="E108" i="3"/>
  <c r="B109" i="3"/>
  <c r="E109" i="3"/>
  <c r="B110" i="3"/>
  <c r="E110" i="3"/>
  <c r="B111" i="3"/>
  <c r="E111" i="3"/>
  <c r="B112" i="3"/>
  <c r="E112" i="3"/>
  <c r="B113" i="3"/>
  <c r="E113" i="3"/>
  <c r="B114" i="3"/>
  <c r="E114" i="3"/>
  <c r="B115" i="3"/>
  <c r="E115" i="3"/>
  <c r="B116" i="3"/>
  <c r="E116" i="3"/>
  <c r="B117" i="3"/>
  <c r="E117" i="3"/>
  <c r="B118" i="3"/>
  <c r="E118" i="3"/>
  <c r="B119" i="3"/>
  <c r="E119" i="3"/>
  <c r="B120" i="3"/>
  <c r="E120" i="3"/>
  <c r="B121" i="3"/>
  <c r="E121" i="3"/>
  <c r="B122" i="3"/>
  <c r="E122" i="3"/>
  <c r="B123" i="3"/>
  <c r="E123" i="3"/>
  <c r="B124" i="3"/>
  <c r="E124" i="3"/>
  <c r="B125" i="3"/>
  <c r="E125" i="3"/>
  <c r="B126" i="3"/>
  <c r="E126" i="3"/>
  <c r="B127" i="3"/>
  <c r="E127" i="3"/>
  <c r="B128" i="3"/>
  <c r="E128" i="3"/>
  <c r="B129" i="3"/>
  <c r="E129" i="3"/>
  <c r="B130" i="3"/>
  <c r="E130" i="3"/>
  <c r="B131" i="3"/>
  <c r="E131" i="3"/>
  <c r="B132" i="3"/>
  <c r="E132" i="3"/>
  <c r="B133" i="3"/>
  <c r="E133" i="3"/>
  <c r="B134" i="3"/>
  <c r="E134" i="3"/>
  <c r="B135" i="3"/>
  <c r="E135" i="3"/>
  <c r="B136" i="3"/>
  <c r="E136" i="3"/>
  <c r="B137" i="3"/>
  <c r="E137" i="3"/>
  <c r="B138" i="3"/>
  <c r="E138" i="3"/>
  <c r="B139" i="3"/>
  <c r="E139" i="3"/>
  <c r="B140" i="3"/>
  <c r="E140" i="3"/>
  <c r="B141" i="3"/>
  <c r="E141" i="3"/>
  <c r="B142" i="3"/>
  <c r="E142" i="3"/>
  <c r="B143" i="3"/>
  <c r="E143" i="3"/>
  <c r="B144" i="3"/>
  <c r="E144" i="3"/>
  <c r="B145" i="3"/>
  <c r="E145" i="3"/>
  <c r="B146" i="3"/>
  <c r="E146" i="3"/>
  <c r="B147" i="3"/>
  <c r="E147" i="3"/>
  <c r="B148" i="3"/>
  <c r="E148" i="3"/>
  <c r="B149" i="3"/>
  <c r="E149" i="3"/>
  <c r="B150" i="3"/>
  <c r="E150" i="3"/>
  <c r="B151" i="3"/>
  <c r="E151" i="3"/>
  <c r="B152" i="3"/>
  <c r="E152" i="3"/>
  <c r="B153" i="3"/>
  <c r="E153" i="3"/>
  <c r="B154" i="3"/>
  <c r="E154" i="3"/>
  <c r="B155" i="3"/>
  <c r="E155" i="3"/>
  <c r="B156" i="3"/>
  <c r="E156" i="3"/>
  <c r="B157" i="3"/>
  <c r="E157" i="3"/>
  <c r="B158" i="3"/>
  <c r="E158" i="3"/>
  <c r="B159" i="3"/>
  <c r="E159" i="3"/>
  <c r="B160" i="3"/>
  <c r="E160" i="3"/>
  <c r="B161" i="3"/>
  <c r="E161" i="3"/>
  <c r="B162" i="3"/>
  <c r="E162" i="3"/>
  <c r="B163" i="3"/>
  <c r="E163" i="3"/>
  <c r="B164" i="3"/>
  <c r="E164" i="3"/>
  <c r="B165" i="3"/>
  <c r="E165" i="3"/>
  <c r="B166" i="3"/>
  <c r="E166" i="3"/>
  <c r="B167" i="3"/>
  <c r="E167" i="3"/>
  <c r="B168" i="3"/>
  <c r="E168" i="3"/>
  <c r="B169" i="3"/>
  <c r="E169" i="3"/>
  <c r="B170" i="3"/>
  <c r="E170" i="3"/>
  <c r="B171" i="3"/>
  <c r="E171" i="3"/>
  <c r="B172" i="3"/>
  <c r="E172" i="3"/>
  <c r="B173" i="3"/>
  <c r="E173" i="3"/>
  <c r="B174" i="3"/>
  <c r="E174" i="3"/>
  <c r="B175" i="3"/>
  <c r="E175" i="3"/>
  <c r="B176" i="3"/>
  <c r="E176" i="3"/>
  <c r="B177" i="3"/>
  <c r="E177" i="3"/>
  <c r="B178" i="3"/>
  <c r="E178" i="3"/>
  <c r="B179" i="3"/>
  <c r="E179" i="3"/>
  <c r="B180" i="3"/>
  <c r="E180" i="3"/>
  <c r="B181" i="3"/>
  <c r="E181" i="3"/>
  <c r="B182" i="3"/>
  <c r="E182" i="3"/>
  <c r="B183" i="3"/>
  <c r="E183" i="3"/>
  <c r="B184" i="3"/>
  <c r="E184" i="3"/>
  <c r="B185" i="3"/>
  <c r="E185" i="3"/>
  <c r="B186" i="3"/>
  <c r="E186" i="3"/>
  <c r="B187" i="3"/>
  <c r="E187" i="3"/>
  <c r="B188" i="3"/>
  <c r="E188" i="3"/>
  <c r="B189" i="3"/>
  <c r="E189" i="3"/>
  <c r="B190" i="3"/>
  <c r="E190" i="3"/>
  <c r="B191" i="3"/>
  <c r="E191" i="3"/>
  <c r="B192" i="3"/>
  <c r="E192" i="3"/>
  <c r="B193" i="3"/>
  <c r="E193" i="3"/>
  <c r="B194" i="3"/>
  <c r="E194" i="3"/>
  <c r="B195" i="3"/>
  <c r="E195" i="3"/>
  <c r="B196" i="3"/>
  <c r="E196" i="3"/>
  <c r="B197" i="3"/>
  <c r="E197" i="3"/>
  <c r="B198" i="3"/>
  <c r="E198" i="3"/>
  <c r="B199" i="3"/>
  <c r="E199" i="3"/>
  <c r="B17" i="3"/>
  <c r="B18" i="3"/>
  <c r="E18" i="3"/>
  <c r="B19" i="3"/>
  <c r="E19" i="3"/>
  <c r="B20" i="3"/>
  <c r="E20" i="3"/>
  <c r="B21" i="3"/>
  <c r="E21" i="3"/>
  <c r="C14" i="3"/>
  <c r="F14" i="3"/>
  <c r="B14" i="3"/>
  <c r="G278" i="3"/>
  <c r="E17" i="3"/>
  <c r="G149" i="3"/>
  <c r="G245" i="3"/>
  <c r="G117" i="3"/>
  <c r="F321" i="3"/>
  <c r="G321" i="3"/>
  <c r="G213" i="3"/>
  <c r="G69" i="3"/>
  <c r="F193" i="3"/>
  <c r="G193" i="3"/>
  <c r="G181" i="3"/>
  <c r="G21" i="3"/>
  <c r="F427" i="3"/>
  <c r="G427" i="3"/>
  <c r="G451" i="3"/>
  <c r="G435" i="3"/>
  <c r="G419" i="3"/>
  <c r="G403" i="3"/>
  <c r="G387" i="3"/>
  <c r="G371" i="3"/>
  <c r="G355" i="3"/>
  <c r="G339" i="3"/>
  <c r="G323" i="3"/>
  <c r="G307" i="3"/>
  <c r="G291" i="3"/>
  <c r="G273" i="3"/>
  <c r="G237" i="3"/>
  <c r="G205" i="3"/>
  <c r="G173" i="3"/>
  <c r="G141" i="3"/>
  <c r="G109" i="3"/>
  <c r="G53" i="3"/>
  <c r="F411" i="3"/>
  <c r="G411" i="3"/>
  <c r="F289" i="3"/>
  <c r="G289" i="3"/>
  <c r="F150" i="3"/>
  <c r="G150" i="3"/>
  <c r="G455" i="3"/>
  <c r="G423" i="3"/>
  <c r="G391" i="3"/>
  <c r="G359" i="3"/>
  <c r="G327" i="3"/>
  <c r="G295" i="3"/>
  <c r="G447" i="3"/>
  <c r="G431" i="3"/>
  <c r="G415" i="3"/>
  <c r="G399" i="3"/>
  <c r="G383" i="3"/>
  <c r="G367" i="3"/>
  <c r="G351" i="3"/>
  <c r="G335" i="3"/>
  <c r="G319" i="3"/>
  <c r="G303" i="3"/>
  <c r="G287" i="3"/>
  <c r="G262" i="3"/>
  <c r="G229" i="3"/>
  <c r="G197" i="3"/>
  <c r="G165" i="3"/>
  <c r="G133" i="3"/>
  <c r="G101" i="3"/>
  <c r="G37" i="3"/>
  <c r="F459" i="3"/>
  <c r="G459" i="3"/>
  <c r="F394" i="3"/>
  <c r="G394" i="3"/>
  <c r="F257" i="3"/>
  <c r="G257" i="3"/>
  <c r="F86" i="3"/>
  <c r="G86" i="3"/>
  <c r="G439" i="3"/>
  <c r="G407" i="3"/>
  <c r="G375" i="3"/>
  <c r="G343" i="3"/>
  <c r="G311" i="3"/>
  <c r="F19" i="3"/>
  <c r="G19" i="3"/>
  <c r="G443" i="3"/>
  <c r="G395" i="3"/>
  <c r="G379" i="3"/>
  <c r="G363" i="3"/>
  <c r="G347" i="3"/>
  <c r="G331" i="3"/>
  <c r="G315" i="3"/>
  <c r="G299" i="3"/>
  <c r="G283" i="3"/>
  <c r="G221" i="3"/>
  <c r="G189" i="3"/>
  <c r="G157" i="3"/>
  <c r="G125" i="3"/>
  <c r="G85" i="3"/>
  <c r="F373" i="3"/>
  <c r="G373" i="3"/>
  <c r="F225" i="3"/>
  <c r="G225" i="3"/>
  <c r="E14" i="3"/>
  <c r="F92" i="3"/>
  <c r="G92" i="3"/>
  <c r="F80" i="3"/>
  <c r="G80" i="3"/>
  <c r="F68" i="3"/>
  <c r="G68" i="3"/>
  <c r="F56" i="3"/>
  <c r="G56" i="3"/>
  <c r="F44" i="3"/>
  <c r="G44" i="3"/>
  <c r="F32" i="3"/>
  <c r="G32" i="3"/>
  <c r="F16" i="3"/>
  <c r="G16" i="3"/>
  <c r="G268" i="3"/>
  <c r="F279" i="3"/>
  <c r="G279" i="3"/>
  <c r="F275" i="3"/>
  <c r="G275" i="3"/>
  <c r="F271" i="3"/>
  <c r="G271" i="3"/>
  <c r="F267" i="3"/>
  <c r="G267" i="3"/>
  <c r="F263" i="3"/>
  <c r="G263" i="3"/>
  <c r="F259" i="3"/>
  <c r="G259" i="3"/>
  <c r="F255" i="3"/>
  <c r="G255" i="3"/>
  <c r="F251" i="3"/>
  <c r="G251" i="3"/>
  <c r="F247" i="3"/>
  <c r="G247" i="3"/>
  <c r="F243" i="3"/>
  <c r="G243" i="3"/>
  <c r="F239" i="3"/>
  <c r="G239" i="3"/>
  <c r="F235" i="3"/>
  <c r="G235" i="3"/>
  <c r="F231" i="3"/>
  <c r="G231" i="3"/>
  <c r="F227" i="3"/>
  <c r="G227" i="3"/>
  <c r="F223" i="3"/>
  <c r="G223" i="3"/>
  <c r="F219" i="3"/>
  <c r="G219" i="3"/>
  <c r="F215" i="3"/>
  <c r="G215" i="3"/>
  <c r="F211" i="3"/>
  <c r="G211" i="3"/>
  <c r="F207" i="3"/>
  <c r="G207" i="3"/>
  <c r="F203" i="3"/>
  <c r="G203" i="3"/>
  <c r="F199" i="3"/>
  <c r="G199" i="3"/>
  <c r="F195" i="3"/>
  <c r="G195" i="3"/>
  <c r="F191" i="3"/>
  <c r="G191" i="3"/>
  <c r="F187" i="3"/>
  <c r="G187" i="3"/>
  <c r="F183" i="3"/>
  <c r="G183" i="3"/>
  <c r="F179" i="3"/>
  <c r="G179" i="3"/>
  <c r="F175" i="3"/>
  <c r="G175" i="3"/>
  <c r="F171" i="3"/>
  <c r="G171" i="3"/>
  <c r="F167" i="3"/>
  <c r="G167" i="3"/>
  <c r="F163" i="3"/>
  <c r="G163" i="3"/>
  <c r="F159" i="3"/>
  <c r="G159" i="3"/>
  <c r="F155" i="3"/>
  <c r="G155" i="3"/>
  <c r="F151" i="3"/>
  <c r="G151" i="3"/>
  <c r="F147" i="3"/>
  <c r="G147" i="3"/>
  <c r="F143" i="3"/>
  <c r="G143" i="3"/>
  <c r="F139" i="3"/>
  <c r="G139" i="3"/>
  <c r="F135" i="3"/>
  <c r="G135" i="3"/>
  <c r="F131" i="3"/>
  <c r="G131" i="3"/>
  <c r="F127" i="3"/>
  <c r="G127" i="3"/>
  <c r="F123" i="3"/>
  <c r="G123" i="3"/>
  <c r="F119" i="3"/>
  <c r="G119" i="3"/>
  <c r="F115" i="3"/>
  <c r="G115" i="3"/>
  <c r="F111" i="3"/>
  <c r="G111" i="3"/>
  <c r="F107" i="3"/>
  <c r="G107" i="3"/>
  <c r="F103" i="3"/>
  <c r="G103" i="3"/>
  <c r="F99" i="3"/>
  <c r="G99" i="3"/>
  <c r="F95" i="3"/>
  <c r="G95" i="3"/>
  <c r="F91" i="3"/>
  <c r="G91" i="3"/>
  <c r="F87" i="3"/>
  <c r="G87" i="3"/>
  <c r="F83" i="3"/>
  <c r="G83" i="3"/>
  <c r="F79" i="3"/>
  <c r="G79" i="3"/>
  <c r="F75" i="3"/>
  <c r="G75" i="3"/>
  <c r="F71" i="3"/>
  <c r="G71" i="3"/>
  <c r="F67" i="3"/>
  <c r="G67" i="3"/>
  <c r="F63" i="3"/>
  <c r="G63" i="3"/>
  <c r="F59" i="3"/>
  <c r="G59" i="3"/>
  <c r="F55" i="3"/>
  <c r="G55" i="3"/>
  <c r="F51" i="3"/>
  <c r="G51" i="3"/>
  <c r="F47" i="3"/>
  <c r="G47" i="3"/>
  <c r="F43" i="3"/>
  <c r="G43" i="3"/>
  <c r="F39" i="3"/>
  <c r="G39" i="3"/>
  <c r="F35" i="3"/>
  <c r="G35" i="3"/>
  <c r="F31" i="3"/>
  <c r="G31" i="3"/>
  <c r="G458" i="3"/>
  <c r="G454" i="3"/>
  <c r="G450" i="3"/>
  <c r="G446" i="3"/>
  <c r="G442" i="3"/>
  <c r="G438" i="3"/>
  <c r="G434" i="3"/>
  <c r="G430" i="3"/>
  <c r="G426" i="3"/>
  <c r="G422" i="3"/>
  <c r="G418" i="3"/>
  <c r="G414" i="3"/>
  <c r="G410" i="3"/>
  <c r="G406" i="3"/>
  <c r="G402" i="3"/>
  <c r="G398" i="3"/>
  <c r="G390" i="3"/>
  <c r="G386" i="3"/>
  <c r="G382" i="3"/>
  <c r="G378" i="3"/>
  <c r="G374" i="3"/>
  <c r="G370" i="3"/>
  <c r="G366" i="3"/>
  <c r="G362" i="3"/>
  <c r="G358" i="3"/>
  <c r="G354" i="3"/>
  <c r="G350" i="3"/>
  <c r="G346" i="3"/>
  <c r="G342" i="3"/>
  <c r="G338" i="3"/>
  <c r="G334" i="3"/>
  <c r="G330" i="3"/>
  <c r="G326" i="3"/>
  <c r="G322" i="3"/>
  <c r="G318" i="3"/>
  <c r="G314" i="3"/>
  <c r="G310" i="3"/>
  <c r="G306" i="3"/>
  <c r="G302" i="3"/>
  <c r="G298" i="3"/>
  <c r="G294" i="3"/>
  <c r="G290" i="3"/>
  <c r="G286" i="3"/>
  <c r="G282" i="3"/>
  <c r="G277" i="3"/>
  <c r="G272" i="3"/>
  <c r="G266" i="3"/>
  <c r="G261" i="3"/>
  <c r="G256" i="3"/>
  <c r="G250" i="3"/>
  <c r="G244" i="3"/>
  <c r="G236" i="3"/>
  <c r="G228" i="3"/>
  <c r="G220" i="3"/>
  <c r="G212" i="3"/>
  <c r="G204" i="3"/>
  <c r="G196" i="3"/>
  <c r="G188" i="3"/>
  <c r="G180" i="3"/>
  <c r="G172" i="3"/>
  <c r="G164" i="3"/>
  <c r="G156" i="3"/>
  <c r="G148" i="3"/>
  <c r="G140" i="3"/>
  <c r="G132" i="3"/>
  <c r="G124" i="3"/>
  <c r="G116" i="3"/>
  <c r="G108" i="3"/>
  <c r="G97" i="3"/>
  <c r="G81" i="3"/>
  <c r="G65" i="3"/>
  <c r="G49" i="3"/>
  <c r="G33" i="3"/>
  <c r="G17" i="3"/>
  <c r="F15" i="3"/>
  <c r="G15" i="3"/>
  <c r="F389" i="3"/>
  <c r="G389" i="3"/>
  <c r="F368" i="3"/>
  <c r="G368" i="3"/>
  <c r="F345" i="3"/>
  <c r="G345" i="3"/>
  <c r="F313" i="3"/>
  <c r="G313" i="3"/>
  <c r="F281" i="3"/>
  <c r="G281" i="3"/>
  <c r="F249" i="3"/>
  <c r="G249" i="3"/>
  <c r="F217" i="3"/>
  <c r="G217" i="3"/>
  <c r="F185" i="3"/>
  <c r="G185" i="3"/>
  <c r="F134" i="3"/>
  <c r="G134" i="3"/>
  <c r="F70" i="3"/>
  <c r="G70" i="3"/>
  <c r="F100" i="3"/>
  <c r="G100" i="3"/>
  <c r="F88" i="3"/>
  <c r="G88" i="3"/>
  <c r="F76" i="3"/>
  <c r="G76" i="3"/>
  <c r="F64" i="3"/>
  <c r="G64" i="3"/>
  <c r="F52" i="3"/>
  <c r="G52" i="3"/>
  <c r="F36" i="3"/>
  <c r="G36" i="3"/>
  <c r="F24" i="3"/>
  <c r="G24" i="3"/>
  <c r="G252" i="3"/>
  <c r="F352" i="3"/>
  <c r="G352" i="3"/>
  <c r="F246" i="3"/>
  <c r="G246" i="3"/>
  <c r="F242" i="3"/>
  <c r="G242" i="3"/>
  <c r="F238" i="3"/>
  <c r="G238" i="3"/>
  <c r="F234" i="3"/>
  <c r="G234" i="3"/>
  <c r="F230" i="3"/>
  <c r="G230" i="3"/>
  <c r="F226" i="3"/>
  <c r="G226" i="3"/>
  <c r="F222" i="3"/>
  <c r="G222" i="3"/>
  <c r="F218" i="3"/>
  <c r="G218" i="3"/>
  <c r="F214" i="3"/>
  <c r="G214" i="3"/>
  <c r="F210" i="3"/>
  <c r="G210" i="3"/>
  <c r="F206" i="3"/>
  <c r="G206" i="3"/>
  <c r="F202" i="3"/>
  <c r="G202" i="3"/>
  <c r="F198" i="3"/>
  <c r="G198" i="3"/>
  <c r="F194" i="3"/>
  <c r="G194" i="3"/>
  <c r="F190" i="3"/>
  <c r="G190" i="3"/>
  <c r="F186" i="3"/>
  <c r="G186" i="3"/>
  <c r="F182" i="3"/>
  <c r="G182" i="3"/>
  <c r="F178" i="3"/>
  <c r="G178" i="3"/>
  <c r="F170" i="3"/>
  <c r="G170" i="3"/>
  <c r="F166" i="3"/>
  <c r="G166" i="3"/>
  <c r="F162" i="3"/>
  <c r="G162" i="3"/>
  <c r="F158" i="3"/>
  <c r="G158" i="3"/>
  <c r="F154" i="3"/>
  <c r="G154" i="3"/>
  <c r="F146" i="3"/>
  <c r="G146" i="3"/>
  <c r="F142" i="3"/>
  <c r="G142" i="3"/>
  <c r="F138" i="3"/>
  <c r="G138" i="3"/>
  <c r="F130" i="3"/>
  <c r="G130" i="3"/>
  <c r="F126" i="3"/>
  <c r="G126" i="3"/>
  <c r="F122" i="3"/>
  <c r="G122" i="3"/>
  <c r="F114" i="3"/>
  <c r="G114" i="3"/>
  <c r="F110" i="3"/>
  <c r="G110" i="3"/>
  <c r="F106" i="3"/>
  <c r="G106" i="3"/>
  <c r="F98" i="3"/>
  <c r="G98" i="3"/>
  <c r="F94" i="3"/>
  <c r="G94" i="3"/>
  <c r="F90" i="3"/>
  <c r="G90" i="3"/>
  <c r="F82" i="3"/>
  <c r="G82" i="3"/>
  <c r="F78" i="3"/>
  <c r="G78" i="3"/>
  <c r="F74" i="3"/>
  <c r="G74" i="3"/>
  <c r="F66" i="3"/>
  <c r="G66" i="3"/>
  <c r="F62" i="3"/>
  <c r="G62" i="3"/>
  <c r="F58" i="3"/>
  <c r="G58" i="3"/>
  <c r="F50" i="3"/>
  <c r="G50" i="3"/>
  <c r="F46" i="3"/>
  <c r="G46" i="3"/>
  <c r="F42" i="3"/>
  <c r="G42" i="3"/>
  <c r="F34" i="3"/>
  <c r="G34" i="3"/>
  <c r="F30" i="3"/>
  <c r="G30" i="3"/>
  <c r="F26" i="3"/>
  <c r="G26" i="3"/>
  <c r="F22" i="3"/>
  <c r="G22" i="3"/>
  <c r="F18" i="3"/>
  <c r="G18" i="3"/>
  <c r="G461" i="3"/>
  <c r="G457" i="3"/>
  <c r="G453" i="3"/>
  <c r="G449" i="3"/>
  <c r="G445" i="3"/>
  <c r="G441" i="3"/>
  <c r="G437" i="3"/>
  <c r="G433" i="3"/>
  <c r="G429" i="3"/>
  <c r="G425" i="3"/>
  <c r="G421" i="3"/>
  <c r="G417" i="3"/>
  <c r="G413" i="3"/>
  <c r="G409" i="3"/>
  <c r="G405" i="3"/>
  <c r="G401" i="3"/>
  <c r="G397" i="3"/>
  <c r="G393" i="3"/>
  <c r="G385" i="3"/>
  <c r="G381" i="3"/>
  <c r="G377" i="3"/>
  <c r="G369" i="3"/>
  <c r="G365" i="3"/>
  <c r="G361" i="3"/>
  <c r="G357" i="3"/>
  <c r="G353" i="3"/>
  <c r="G349" i="3"/>
  <c r="G341" i="3"/>
  <c r="G337" i="3"/>
  <c r="G333" i="3"/>
  <c r="G329" i="3"/>
  <c r="G325" i="3"/>
  <c r="G317" i="3"/>
  <c r="G309" i="3"/>
  <c r="G305" i="3"/>
  <c r="G301" i="3"/>
  <c r="G297" i="3"/>
  <c r="G293" i="3"/>
  <c r="G285" i="3"/>
  <c r="G276" i="3"/>
  <c r="G270" i="3"/>
  <c r="G265" i="3"/>
  <c r="G260" i="3"/>
  <c r="G254" i="3"/>
  <c r="G241" i="3"/>
  <c r="G233" i="3"/>
  <c r="G209" i="3"/>
  <c r="G201" i="3"/>
  <c r="G177" i="3"/>
  <c r="G169" i="3"/>
  <c r="G161" i="3"/>
  <c r="G153" i="3"/>
  <c r="G145" i="3"/>
  <c r="G137" i="3"/>
  <c r="G129" i="3"/>
  <c r="G121" i="3"/>
  <c r="G113" i="3"/>
  <c r="G105" i="3"/>
  <c r="G93" i="3"/>
  <c r="G77" i="3"/>
  <c r="G61" i="3"/>
  <c r="G45" i="3"/>
  <c r="G29" i="3"/>
  <c r="F27" i="3"/>
  <c r="G27" i="3"/>
  <c r="F384" i="3"/>
  <c r="G384" i="3"/>
  <c r="F174" i="3"/>
  <c r="G174" i="3"/>
  <c r="F118" i="3"/>
  <c r="G118" i="3"/>
  <c r="F54" i="3"/>
  <c r="G54" i="3"/>
  <c r="F96" i="3"/>
  <c r="G96" i="3"/>
  <c r="F84" i="3"/>
  <c r="G84" i="3"/>
  <c r="F72" i="3"/>
  <c r="G72" i="3"/>
  <c r="F60" i="3"/>
  <c r="G60" i="3"/>
  <c r="F48" i="3"/>
  <c r="G48" i="3"/>
  <c r="F40" i="3"/>
  <c r="G40" i="3"/>
  <c r="F28" i="3"/>
  <c r="G28" i="3"/>
  <c r="F20" i="3"/>
  <c r="G20" i="3"/>
  <c r="G460" i="3"/>
  <c r="G456" i="3"/>
  <c r="G452" i="3"/>
  <c r="G448" i="3"/>
  <c r="G444" i="3"/>
  <c r="G440" i="3"/>
  <c r="G436" i="3"/>
  <c r="G432" i="3"/>
  <c r="G428" i="3"/>
  <c r="G424" i="3"/>
  <c r="G420" i="3"/>
  <c r="G416" i="3"/>
  <c r="G412" i="3"/>
  <c r="G408" i="3"/>
  <c r="G404" i="3"/>
  <c r="G400" i="3"/>
  <c r="G396" i="3"/>
  <c r="G392" i="3"/>
  <c r="G388" i="3"/>
  <c r="G380" i="3"/>
  <c r="G376" i="3"/>
  <c r="G372" i="3"/>
  <c r="G364" i="3"/>
  <c r="G360" i="3"/>
  <c r="G356" i="3"/>
  <c r="G348" i="3"/>
  <c r="G344" i="3"/>
  <c r="G340" i="3"/>
  <c r="G336" i="3"/>
  <c r="G332" i="3"/>
  <c r="G328" i="3"/>
  <c r="G324" i="3"/>
  <c r="G320" i="3"/>
  <c r="G316" i="3"/>
  <c r="G312" i="3"/>
  <c r="G308" i="3"/>
  <c r="G304" i="3"/>
  <c r="G300" i="3"/>
  <c r="G296" i="3"/>
  <c r="G292" i="3"/>
  <c r="G288" i="3"/>
  <c r="G284" i="3"/>
  <c r="G280" i="3"/>
  <c r="G274" i="3"/>
  <c r="G269" i="3"/>
  <c r="G264" i="3"/>
  <c r="G258" i="3"/>
  <c r="G253" i="3"/>
  <c r="G248" i="3"/>
  <c r="G240" i="3"/>
  <c r="G232" i="3"/>
  <c r="G224" i="3"/>
  <c r="G216" i="3"/>
  <c r="G208" i="3"/>
  <c r="G200" i="3"/>
  <c r="G192" i="3"/>
  <c r="G184" i="3"/>
  <c r="G176" i="3"/>
  <c r="G168" i="3"/>
  <c r="G160" i="3"/>
  <c r="G152" i="3"/>
  <c r="G144" i="3"/>
  <c r="G136" i="3"/>
  <c r="G128" i="3"/>
  <c r="G120" i="3"/>
  <c r="G112" i="3"/>
  <c r="G104" i="3"/>
  <c r="G89" i="3"/>
  <c r="G73" i="3"/>
  <c r="G57" i="3"/>
  <c r="G41" i="3"/>
  <c r="G25" i="3"/>
  <c r="F23" i="3"/>
  <c r="G23" i="3"/>
  <c r="F102" i="3"/>
  <c r="G102" i="3"/>
  <c r="F38" i="3"/>
  <c r="G38" i="3"/>
  <c r="C9" i="3"/>
  <c r="F9" i="3"/>
  <c r="C10" i="3"/>
  <c r="F10" i="3"/>
  <c r="C11" i="3"/>
  <c r="F11" i="3"/>
  <c r="C12" i="3"/>
  <c r="F12" i="3"/>
  <c r="C13" i="3"/>
  <c r="F13" i="3"/>
  <c r="B9" i="3"/>
  <c r="E9" i="3"/>
  <c r="B10" i="3"/>
  <c r="E10" i="3"/>
  <c r="B11" i="3"/>
  <c r="E11" i="3"/>
  <c r="B12" i="3"/>
  <c r="B13" i="3"/>
  <c r="E13" i="3"/>
  <c r="B8" i="3"/>
  <c r="C8" i="3"/>
  <c r="F8" i="3"/>
  <c r="E8" i="3"/>
  <c r="G8" i="3"/>
  <c r="E12" i="3"/>
  <c r="G12" i="3"/>
  <c r="G13" i="3"/>
  <c r="G11" i="3"/>
  <c r="G10" i="3"/>
  <c r="G9" i="3"/>
  <c r="G14" i="3"/>
</calcChain>
</file>

<file path=xl/sharedStrings.xml><?xml version="1.0" encoding="utf-8"?>
<sst xmlns="http://schemas.openxmlformats.org/spreadsheetml/2006/main" count="33" uniqueCount="25">
  <si>
    <t>Ref</t>
  </si>
  <si>
    <t>Date</t>
  </si>
  <si>
    <t>Entrée</t>
  </si>
  <si>
    <t>Sortie</t>
  </si>
  <si>
    <t>Entrées</t>
  </si>
  <si>
    <t>Sorties</t>
  </si>
  <si>
    <t>Stock initial</t>
  </si>
  <si>
    <t>Stock Final</t>
  </si>
  <si>
    <t>JOURNAL D'ENTRÉES ET SORTIES</t>
  </si>
  <si>
    <t>ÉTAT DES STOCKS</t>
  </si>
  <si>
    <t>BASE DE DONNÉES ARTICLES</t>
  </si>
  <si>
    <t>Article</t>
  </si>
  <si>
    <t>Article 1</t>
  </si>
  <si>
    <t>Article 2</t>
  </si>
  <si>
    <t>Article 3</t>
  </si>
  <si>
    <t>Article 4</t>
  </si>
  <si>
    <t>Article 5</t>
  </si>
  <si>
    <t>Article 6</t>
  </si>
  <si>
    <t>Article 7</t>
  </si>
  <si>
    <t>Navigation</t>
  </si>
  <si>
    <t>&gt; Vérifier l'état des stocks</t>
  </si>
  <si>
    <t>&gt; Accéder à la base de données articles</t>
  </si>
  <si>
    <t>&gt; Ajouter des entrées ou des sorties</t>
  </si>
  <si>
    <t>Produit 1</t>
  </si>
  <si>
    <t>Produit 2</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</si>
</sst>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0"/>
      <name val="Calibri"/>
      <family val="2"/>
      <scheme val="minor"/>
    </font>
    <font>
      <b/>
      <sz val="11"/>
      <color theme="1"/>
      <name val="Calibri"/>
      <family val="2"/>
      <scheme val="minor"/>
    </font>
    <font>
      <b/>
      <sz val="16"/>
      <color theme="0"/>
      <name val="Calibri"/>
      <family val="2"/>
      <scheme val="minor"/>
    </font>
    <font>
      <u/>
      <sz val="11"/>
      <color theme="10"/>
      <name val="Calibri"/>
      <family val="2"/>
      <scheme val="minor"/>
    </font>
    <font>
      <u/>
      <sz val="11"/>
      <color rgb="FF00B4C2"/>
      <name val="Calibri"/>
      <family val="2"/>
      <scheme val="minor"/>
    </font>
    <font>
      <b/>
      <sz val="12"/>
      <color theme="1"/>
      <name val="Calibri"/>
      <family val="2"/>
      <scheme val="minor"/>
    </font>
    <font>
      <u/>
      <sz val="12"/>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15">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50">
    <xf numFmtId="0" fontId="0" fillId="0" borderId="0" xfId="0"/>
    <xf numFmtId="0" fontId="0" fillId="2" borderId="0" xfId="0" applyFill="1"/>
    <xf numFmtId="0" fontId="2" fillId="2" borderId="0" xfId="0" applyFont="1" applyFill="1"/>
    <xf numFmtId="14" fontId="0" fillId="0" borderId="5" xfId="0" applyNumberFormat="1" applyFill="1" applyBorder="1"/>
    <xf numFmtId="0" fontId="0" fillId="0" borderId="7" xfId="0" applyFill="1" applyBorder="1"/>
    <xf numFmtId="14" fontId="0" fillId="0" borderId="8" xfId="0" applyNumberFormat="1" applyFill="1" applyBorder="1"/>
    <xf numFmtId="0" fontId="0" fillId="0" borderId="9" xfId="0" applyFill="1" applyBorder="1"/>
    <xf numFmtId="0" fontId="0" fillId="0" borderId="4" xfId="0" applyFill="1" applyBorder="1"/>
    <xf numFmtId="0" fontId="0" fillId="0" borderId="13" xfId="0" applyFill="1" applyBorder="1"/>
    <xf numFmtId="0" fontId="0" fillId="2" borderId="8" xfId="0" applyFill="1" applyBorder="1"/>
    <xf numFmtId="0" fontId="0" fillId="2" borderId="0" xfId="0" applyFill="1" applyBorder="1"/>
    <xf numFmtId="0" fontId="0" fillId="2" borderId="10" xfId="0" applyFill="1" applyBorder="1"/>
    <xf numFmtId="0" fontId="0" fillId="2" borderId="11" xfId="0" applyFill="1" applyBorder="1"/>
    <xf numFmtId="0" fontId="0" fillId="2" borderId="12" xfId="0" applyFill="1" applyBorder="1"/>
    <xf numFmtId="0" fontId="2" fillId="2" borderId="0" xfId="0" applyFont="1" applyFill="1" applyBorder="1"/>
    <xf numFmtId="0" fontId="0" fillId="2" borderId="5" xfId="0" applyFill="1" applyBorder="1"/>
    <xf numFmtId="0" fontId="0" fillId="2" borderId="6" xfId="0" applyFill="1" applyBorder="1"/>
    <xf numFmtId="0" fontId="0" fillId="2" borderId="7" xfId="0" applyFill="1" applyBorder="1"/>
    <xf numFmtId="0" fontId="2" fillId="2" borderId="8" xfId="0" applyFont="1" applyFill="1" applyBorder="1"/>
    <xf numFmtId="0" fontId="2" fillId="2" borderId="9" xfId="0" applyFont="1" applyFill="1" applyBorder="1"/>
    <xf numFmtId="0" fontId="5" fillId="2" borderId="0" xfId="1" applyFont="1" applyFill="1" applyBorder="1" applyAlignment="1"/>
    <xf numFmtId="0" fontId="5" fillId="2" borderId="9" xfId="1" applyFont="1" applyFill="1" applyBorder="1" applyAlignment="1"/>
    <xf numFmtId="0" fontId="5" fillId="2" borderId="9" xfId="1" applyFont="1" applyFill="1" applyBorder="1"/>
    <xf numFmtId="0" fontId="2" fillId="2" borderId="5" xfId="0" applyFont="1" applyFill="1" applyBorder="1"/>
    <xf numFmtId="0" fontId="0" fillId="2" borderId="6" xfId="0" applyFont="1" applyFill="1" applyBorder="1"/>
    <xf numFmtId="0" fontId="0" fillId="2" borderId="7" xfId="0" applyFont="1" applyFill="1" applyBorder="1"/>
    <xf numFmtId="0" fontId="2" fillId="2" borderId="8" xfId="0" applyFont="1" applyFill="1" applyBorder="1" applyAlignment="1">
      <alignment horizontal="left" indent="1"/>
    </xf>
    <xf numFmtId="0" fontId="6" fillId="2" borderId="0" xfId="0" applyFont="1" applyFill="1" applyBorder="1"/>
    <xf numFmtId="0" fontId="0" fillId="2" borderId="0" xfId="0" applyFont="1" applyFill="1" applyBorder="1"/>
    <xf numFmtId="0" fontId="0" fillId="2" borderId="9" xfId="0" applyFont="1" applyFill="1" applyBorder="1"/>
    <xf numFmtId="0" fontId="7" fillId="2" borderId="8" xfId="1" applyFont="1" applyFill="1" applyBorder="1" applyAlignment="1">
      <alignment horizontal="left" indent="1"/>
    </xf>
    <xf numFmtId="0" fontId="0" fillId="2" borderId="10" xfId="0" applyFont="1" applyFill="1" applyBorder="1"/>
    <xf numFmtId="0" fontId="0" fillId="2" borderId="11" xfId="0" applyFont="1" applyFill="1" applyBorder="1"/>
    <xf numFmtId="0" fontId="0" fillId="2" borderId="12" xfId="0" applyFont="1" applyFill="1" applyBorder="1"/>
    <xf numFmtId="0" fontId="5" fillId="2" borderId="0" xfId="1" applyFont="1" applyFill="1" applyBorder="1" applyAlignment="1">
      <alignment horizontal="left" readingOrder="1"/>
    </xf>
    <xf numFmtId="0" fontId="5" fillId="2" borderId="9" xfId="1" applyFont="1" applyFill="1" applyBorder="1" applyAlignment="1">
      <alignment horizontal="left" readingOrder="1"/>
    </xf>
    <xf numFmtId="0" fontId="5" fillId="2" borderId="0" xfId="1" applyFont="1" applyFill="1" applyBorder="1" applyAlignment="1">
      <alignment horizontal="left"/>
    </xf>
    <xf numFmtId="0" fontId="1" fillId="3" borderId="1" xfId="0" applyFont="1" applyFill="1" applyBorder="1"/>
    <xf numFmtId="0" fontId="1" fillId="3" borderId="3" xfId="0" applyFont="1" applyFill="1" applyBorder="1"/>
    <xf numFmtId="0" fontId="1" fillId="3" borderId="2" xfId="0" applyFont="1" applyFill="1" applyBorder="1"/>
    <xf numFmtId="0" fontId="3" fillId="3" borderId="1" xfId="0" applyFont="1" applyFill="1" applyBorder="1" applyAlignment="1">
      <alignment horizontal="center"/>
    </xf>
    <xf numFmtId="0" fontId="3" fillId="3" borderId="14" xfId="0" applyFont="1" applyFill="1" applyBorder="1" applyAlignment="1">
      <alignment horizontal="center"/>
    </xf>
    <xf numFmtId="0" fontId="3" fillId="3" borderId="2" xfId="0" applyFont="1" applyFill="1" applyBorder="1" applyAlignment="1">
      <alignment horizontal="center"/>
    </xf>
    <xf numFmtId="0" fontId="8" fillId="2" borderId="0" xfId="1" applyFont="1" applyFill="1" applyBorder="1" applyAlignment="1"/>
    <xf numFmtId="0" fontId="8" fillId="2" borderId="0" xfId="1" applyFont="1" applyFill="1" applyBorder="1"/>
    <xf numFmtId="0" fontId="1" fillId="3" borderId="5" xfId="0" applyFont="1" applyFill="1" applyBorder="1"/>
    <xf numFmtId="0" fontId="1" fillId="3" borderId="4" xfId="0" applyFont="1" applyFill="1" applyBorder="1"/>
    <xf numFmtId="0" fontId="1" fillId="3" borderId="6" xfId="0" applyFont="1" applyFill="1" applyBorder="1"/>
    <xf numFmtId="0" fontId="0" fillId="3" borderId="0" xfId="0" applyFill="1" applyBorder="1"/>
    <xf numFmtId="0" fontId="2" fillId="3" borderId="0" xfId="0" applyFont="1" applyFill="1" applyBorder="1"/>
  </cellXfs>
  <cellStyles count="2">
    <cellStyle name="Lien hypertexte" xfId="1" builtinId="8"/>
    <cellStyle name="Normal" xfId="0" builtinId="0"/>
  </cellStyles>
  <dxfs count="2">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00B4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7</xdr:col>
      <xdr:colOff>684804</xdr:colOff>
      <xdr:row>11</xdr:row>
      <xdr:rowOff>174314</xdr:rowOff>
    </xdr:from>
    <xdr:to>
      <xdr:col>13</xdr:col>
      <xdr:colOff>199215</xdr:colOff>
      <xdr:row>20</xdr:row>
      <xdr:rowOff>174314</xdr:rowOff>
    </xdr:to>
    <xdr:sp macro="" textlink="">
      <xdr:nvSpPr>
        <xdr:cNvPr id="2" name="ZoneTexte 1">
          <a:extLst>
            <a:ext uri="{FF2B5EF4-FFF2-40B4-BE49-F238E27FC236}">
              <a16:creationId xmlns:a16="http://schemas.microsoft.com/office/drawing/2014/main" xmlns="" id="{AA03A972-CD64-4BF5-BBAE-2A00E0C355C9}"/>
            </a:ext>
          </a:extLst>
        </xdr:cNvPr>
        <xdr:cNvSpPr txBox="1"/>
      </xdr:nvSpPr>
      <xdr:spPr>
        <a:xfrm>
          <a:off x="6262843" y="2303432"/>
          <a:ext cx="3772647" cy="17431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a:t>Dans</a:t>
          </a:r>
          <a:r>
            <a:rPr lang="fr-FR" sz="1200" baseline="0"/>
            <a:t> cet onglet </a:t>
          </a:r>
          <a:r>
            <a:rPr lang="fr-FR" sz="1200"/>
            <a:t>« Journal entrées et sorties », vous</a:t>
          </a:r>
          <a:r>
            <a:rPr lang="fr-FR" sz="1200" baseline="0"/>
            <a:t> saisissez </a:t>
          </a:r>
          <a:r>
            <a:rPr lang="fr-FR" sz="1200"/>
            <a:t>vos entrées et vos sorties de stock. Selon la nature des articles dont vous souhaitez effectuer le suivi, les termes « entrée » et « sortie » peuvent faire référence à différentes utilisation. Une entrée peut être un achat de marchandise ou de matière première, ou encore une finalisation de produit fini. Une sortie peut être la vente d’une marchandise, ou l’utilisation d’une matière première dans le processus de production.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757115</xdr:colOff>
      <xdr:row>11</xdr:row>
      <xdr:rowOff>134326</xdr:rowOff>
    </xdr:from>
    <xdr:to>
      <xdr:col>13</xdr:col>
      <xdr:colOff>219089</xdr:colOff>
      <xdr:row>20</xdr:row>
      <xdr:rowOff>180060</xdr:rowOff>
    </xdr:to>
    <xdr:sp macro="" textlink="">
      <xdr:nvSpPr>
        <xdr:cNvPr id="6" name="ZoneTexte 5">
          <a:extLst>
            <a:ext uri="{FF2B5EF4-FFF2-40B4-BE49-F238E27FC236}">
              <a16:creationId xmlns:a16="http://schemas.microsoft.com/office/drawing/2014/main" xmlns="" id="{30CDED2A-46D4-4158-9649-AF963B68A323}"/>
            </a:ext>
          </a:extLst>
        </xdr:cNvPr>
        <xdr:cNvSpPr txBox="1"/>
      </xdr:nvSpPr>
      <xdr:spPr>
        <a:xfrm>
          <a:off x="6398846" y="2234711"/>
          <a:ext cx="3772647" cy="17431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a:t>Dans cet onglet « État des stocks », vous n'avez qu’à renseigner le stock initial en début de période. Le reste se calcule automatiquement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615758</xdr:colOff>
      <xdr:row>11</xdr:row>
      <xdr:rowOff>153940</xdr:rowOff>
    </xdr:from>
    <xdr:to>
      <xdr:col>13</xdr:col>
      <xdr:colOff>116587</xdr:colOff>
      <xdr:row>21</xdr:row>
      <xdr:rowOff>30562</xdr:rowOff>
    </xdr:to>
    <xdr:sp macro="" textlink="">
      <xdr:nvSpPr>
        <xdr:cNvPr id="5" name="ZoneTexte 4">
          <a:extLst>
            <a:ext uri="{FF2B5EF4-FFF2-40B4-BE49-F238E27FC236}">
              <a16:creationId xmlns:a16="http://schemas.microsoft.com/office/drawing/2014/main" xmlns="" id="{0AC7C941-EFFA-4044-818F-FBB2739E65B2}"/>
            </a:ext>
          </a:extLst>
        </xdr:cNvPr>
        <xdr:cNvSpPr txBox="1"/>
      </xdr:nvSpPr>
      <xdr:spPr>
        <a:xfrm>
          <a:off x="6205682" y="2251364"/>
          <a:ext cx="3772647" cy="17431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a:t>Dans cet onglet « Base de données articles », vous renseignerez vos articles ainsi que leur référence. Une fois que</a:t>
          </a:r>
          <a:r>
            <a:rPr lang="fr-FR" sz="1200" baseline="0"/>
            <a:t> cela est effectué</a:t>
          </a:r>
          <a:r>
            <a:rPr lang="fr-FR" sz="1200"/>
            <a:t>, vous n'avez plus à toucher à cet onglet, à moins d’avoir une nouvelle référence en stock.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03"/>
  <sheetViews>
    <sheetView zoomScaleNormal="51" zoomScalePageLayoutView="51" workbookViewId="0">
      <selection activeCell="L26" sqref="L26"/>
    </sheetView>
  </sheetViews>
  <sheetFormatPr baseColWidth="10" defaultColWidth="11.5" defaultRowHeight="15" x14ac:dyDescent="0.2"/>
  <cols>
    <col min="1" max="8" width="11.5" style="1"/>
    <col min="9" max="9" width="4" style="1" bestFit="1" customWidth="1"/>
    <col min="10" max="16384" width="11.5" style="1"/>
  </cols>
  <sheetData>
    <row r="2" spans="2:13" ht="21" x14ac:dyDescent="0.25">
      <c r="F2" s="40" t="s">
        <v>8</v>
      </c>
      <c r="G2" s="41"/>
      <c r="H2" s="41"/>
      <c r="I2" s="41"/>
      <c r="J2" s="41"/>
      <c r="K2" s="41"/>
      <c r="L2" s="41"/>
      <c r="M2" s="42"/>
    </row>
    <row r="7" spans="2:13" s="2" customFormat="1" x14ac:dyDescent="0.2">
      <c r="B7" s="37" t="s">
        <v>1</v>
      </c>
      <c r="C7" s="38" t="s">
        <v>0</v>
      </c>
      <c r="D7" s="38" t="s">
        <v>2</v>
      </c>
      <c r="E7" s="39" t="s">
        <v>3</v>
      </c>
      <c r="I7" s="15"/>
      <c r="J7" s="24"/>
      <c r="K7" s="24"/>
      <c r="L7" s="24"/>
      <c r="M7" s="17"/>
    </row>
    <row r="8" spans="2:13" x14ac:dyDescent="0.2">
      <c r="B8" s="3"/>
      <c r="C8" s="7"/>
      <c r="D8" s="7"/>
      <c r="E8" s="4"/>
      <c r="I8" s="18"/>
      <c r="J8" s="14" t="s">
        <v>19</v>
      </c>
      <c r="K8" s="14"/>
      <c r="L8" s="14"/>
      <c r="M8" s="19"/>
    </row>
    <row r="9" spans="2:13" x14ac:dyDescent="0.2">
      <c r="B9" s="5"/>
      <c r="C9" s="8"/>
      <c r="D9" s="8"/>
      <c r="E9" s="6"/>
      <c r="I9" s="9"/>
      <c r="J9" s="43" t="s">
        <v>20</v>
      </c>
      <c r="K9" s="43"/>
      <c r="L9" s="43"/>
      <c r="M9" s="21"/>
    </row>
    <row r="10" spans="2:13" x14ac:dyDescent="0.2">
      <c r="B10" s="5"/>
      <c r="C10" s="8"/>
      <c r="D10" s="8"/>
      <c r="E10" s="6"/>
      <c r="I10" s="9"/>
      <c r="J10" s="44" t="s">
        <v>21</v>
      </c>
      <c r="K10" s="44"/>
      <c r="L10" s="44"/>
      <c r="M10" s="22"/>
    </row>
    <row r="11" spans="2:13" x14ac:dyDescent="0.2">
      <c r="B11" s="5"/>
      <c r="C11" s="8"/>
      <c r="D11" s="8"/>
      <c r="E11" s="6"/>
      <c r="I11" s="11"/>
      <c r="J11" s="12"/>
      <c r="K11" s="12"/>
      <c r="L11" s="12"/>
      <c r="M11" s="13"/>
    </row>
    <row r="12" spans="2:13" x14ac:dyDescent="0.2">
      <c r="B12" s="5"/>
      <c r="C12" s="8"/>
      <c r="D12" s="8"/>
      <c r="E12" s="6"/>
    </row>
    <row r="13" spans="2:13" x14ac:dyDescent="0.2">
      <c r="B13" s="5"/>
      <c r="C13" s="8"/>
      <c r="D13" s="8"/>
      <c r="E13" s="6"/>
      <c r="I13" s="23"/>
      <c r="J13" s="24"/>
      <c r="K13" s="24"/>
      <c r="L13" s="24"/>
      <c r="M13" s="25"/>
    </row>
    <row r="14" spans="2:13" ht="16" x14ac:dyDescent="0.2">
      <c r="B14" s="5"/>
      <c r="C14" s="8"/>
      <c r="D14" s="8"/>
      <c r="E14" s="6"/>
      <c r="I14" s="26"/>
      <c r="J14" s="27"/>
      <c r="K14" s="28"/>
      <c r="L14" s="28"/>
      <c r="M14" s="29"/>
    </row>
    <row r="15" spans="2:13" ht="15.75" customHeight="1" x14ac:dyDescent="0.2">
      <c r="B15" s="5"/>
      <c r="C15" s="8"/>
      <c r="D15" s="8"/>
      <c r="E15" s="6"/>
      <c r="I15" s="18"/>
      <c r="J15" s="34"/>
      <c r="K15" s="34"/>
      <c r="L15" s="34"/>
      <c r="M15" s="35"/>
    </row>
    <row r="16" spans="2:13" x14ac:dyDescent="0.2">
      <c r="B16" s="5"/>
      <c r="C16" s="8"/>
      <c r="D16" s="8"/>
      <c r="E16" s="6"/>
      <c r="I16" s="18"/>
      <c r="J16" s="28"/>
      <c r="K16" s="28"/>
      <c r="L16" s="28"/>
      <c r="M16" s="29"/>
    </row>
    <row r="17" spans="2:13" ht="16" x14ac:dyDescent="0.2">
      <c r="B17" s="5"/>
      <c r="C17" s="8"/>
      <c r="D17" s="8"/>
      <c r="E17" s="6"/>
      <c r="I17" s="26"/>
      <c r="J17" s="27"/>
      <c r="K17" s="28"/>
      <c r="L17" s="28"/>
      <c r="M17" s="29"/>
    </row>
    <row r="18" spans="2:13" ht="16" x14ac:dyDescent="0.2">
      <c r="B18" s="5"/>
      <c r="C18" s="8"/>
      <c r="D18" s="8"/>
      <c r="E18" s="6"/>
      <c r="I18" s="30"/>
      <c r="J18" s="36"/>
      <c r="K18" s="36"/>
      <c r="L18" s="36"/>
      <c r="M18" s="29"/>
    </row>
    <row r="19" spans="2:13" ht="16" x14ac:dyDescent="0.2">
      <c r="B19" s="5"/>
      <c r="C19" s="8"/>
      <c r="D19" s="8"/>
      <c r="E19" s="6"/>
      <c r="I19" s="30"/>
      <c r="J19" s="36"/>
      <c r="K19" s="36"/>
      <c r="L19" s="36"/>
      <c r="M19" s="29"/>
    </row>
    <row r="20" spans="2:13" x14ac:dyDescent="0.2">
      <c r="B20" s="5"/>
      <c r="C20" s="8"/>
      <c r="D20" s="8"/>
      <c r="E20" s="6"/>
      <c r="I20" s="31"/>
      <c r="J20" s="32"/>
      <c r="K20" s="32"/>
      <c r="L20" s="32"/>
      <c r="M20" s="33"/>
    </row>
    <row r="21" spans="2:13" x14ac:dyDescent="0.2">
      <c r="B21" s="5"/>
      <c r="C21" s="8"/>
      <c r="D21" s="8"/>
      <c r="E21" s="6"/>
    </row>
    <row r="22" spans="2:13" x14ac:dyDescent="0.2">
      <c r="B22" s="5"/>
      <c r="C22" s="8"/>
      <c r="D22" s="8"/>
      <c r="E22" s="6"/>
    </row>
    <row r="23" spans="2:13" x14ac:dyDescent="0.2">
      <c r="B23" s="5"/>
      <c r="C23" s="8"/>
      <c r="D23" s="8"/>
      <c r="E23" s="6"/>
    </row>
    <row r="24" spans="2:13" x14ac:dyDescent="0.2">
      <c r="B24" s="5"/>
      <c r="C24" s="8"/>
      <c r="D24" s="8"/>
      <c r="E24" s="6"/>
    </row>
    <row r="25" spans="2:13" x14ac:dyDescent="0.2">
      <c r="B25" s="5"/>
      <c r="C25" s="8"/>
      <c r="D25" s="8"/>
      <c r="E25" s="6"/>
    </row>
    <row r="26" spans="2:13" x14ac:dyDescent="0.2">
      <c r="B26" s="5"/>
      <c r="C26" s="8"/>
      <c r="D26" s="8"/>
      <c r="E26" s="6"/>
    </row>
    <row r="27" spans="2:13" x14ac:dyDescent="0.2">
      <c r="B27" s="5"/>
      <c r="C27" s="8"/>
      <c r="D27" s="8"/>
      <c r="E27" s="6"/>
    </row>
    <row r="28" spans="2:13" x14ac:dyDescent="0.2">
      <c r="B28" s="5"/>
      <c r="C28" s="8"/>
      <c r="D28" s="8"/>
      <c r="E28" s="6"/>
    </row>
    <row r="29" spans="2:13" x14ac:dyDescent="0.2">
      <c r="B29" s="5"/>
      <c r="C29" s="8"/>
      <c r="D29" s="8"/>
      <c r="E29" s="6"/>
    </row>
    <row r="30" spans="2:13" x14ac:dyDescent="0.2">
      <c r="B30" s="5"/>
      <c r="C30" s="8"/>
      <c r="D30" s="8"/>
      <c r="E30" s="6"/>
    </row>
    <row r="31" spans="2:13" x14ac:dyDescent="0.2">
      <c r="B31" s="5"/>
      <c r="C31" s="8"/>
      <c r="D31" s="8"/>
      <c r="E31" s="6"/>
    </row>
    <row r="32" spans="2:13" x14ac:dyDescent="0.2">
      <c r="B32" s="5"/>
      <c r="C32" s="8"/>
      <c r="D32" s="8"/>
      <c r="E32" s="6"/>
    </row>
    <row r="33" spans="2:5" x14ac:dyDescent="0.2">
      <c r="B33" s="5"/>
      <c r="C33" s="8"/>
      <c r="D33" s="8"/>
      <c r="E33" s="6"/>
    </row>
    <row r="34" spans="2:5" x14ac:dyDescent="0.2">
      <c r="B34" s="5"/>
      <c r="C34" s="8"/>
      <c r="D34" s="8"/>
      <c r="E34" s="6"/>
    </row>
    <row r="35" spans="2:5" x14ac:dyDescent="0.2">
      <c r="B35" s="5"/>
      <c r="C35" s="8"/>
      <c r="D35" s="8"/>
      <c r="E35" s="6"/>
    </row>
    <row r="36" spans="2:5" x14ac:dyDescent="0.2">
      <c r="B36" s="5"/>
      <c r="C36" s="8"/>
      <c r="D36" s="8"/>
      <c r="E36" s="6"/>
    </row>
    <row r="37" spans="2:5" x14ac:dyDescent="0.2">
      <c r="B37" s="5"/>
      <c r="C37" s="8"/>
      <c r="D37" s="8"/>
      <c r="E37" s="6"/>
    </row>
    <row r="38" spans="2:5" x14ac:dyDescent="0.2">
      <c r="B38" s="5"/>
      <c r="C38" s="8"/>
      <c r="D38" s="8"/>
      <c r="E38" s="6"/>
    </row>
    <row r="39" spans="2:5" x14ac:dyDescent="0.2">
      <c r="B39" s="5"/>
      <c r="C39" s="8"/>
      <c r="D39" s="8"/>
      <c r="E39" s="6"/>
    </row>
    <row r="40" spans="2:5" x14ac:dyDescent="0.2">
      <c r="B40" s="5"/>
      <c r="C40" s="8"/>
      <c r="D40" s="8"/>
      <c r="E40" s="6"/>
    </row>
    <row r="41" spans="2:5" x14ac:dyDescent="0.2">
      <c r="B41" s="5"/>
      <c r="C41" s="8"/>
      <c r="D41" s="8"/>
      <c r="E41" s="6"/>
    </row>
    <row r="42" spans="2:5" x14ac:dyDescent="0.2">
      <c r="B42" s="5"/>
      <c r="C42" s="8"/>
      <c r="D42" s="8"/>
      <c r="E42" s="6"/>
    </row>
    <row r="43" spans="2:5" x14ac:dyDescent="0.2">
      <c r="B43" s="5"/>
      <c r="C43" s="8"/>
      <c r="D43" s="8"/>
      <c r="E43" s="6"/>
    </row>
    <row r="44" spans="2:5" x14ac:dyDescent="0.2">
      <c r="B44" s="5"/>
      <c r="C44" s="8"/>
      <c r="D44" s="8"/>
      <c r="E44" s="6"/>
    </row>
    <row r="45" spans="2:5" x14ac:dyDescent="0.2">
      <c r="B45" s="5"/>
      <c r="C45" s="8"/>
      <c r="D45" s="8"/>
      <c r="E45" s="6"/>
    </row>
    <row r="46" spans="2:5" x14ac:dyDescent="0.2">
      <c r="B46" s="5"/>
      <c r="C46" s="8"/>
      <c r="D46" s="8"/>
      <c r="E46" s="6"/>
    </row>
    <row r="47" spans="2:5" x14ac:dyDescent="0.2">
      <c r="B47" s="5"/>
      <c r="C47" s="8"/>
      <c r="D47" s="8"/>
      <c r="E47" s="6"/>
    </row>
    <row r="48" spans="2:5" x14ac:dyDescent="0.2">
      <c r="B48" s="5"/>
      <c r="C48" s="8"/>
      <c r="D48" s="8"/>
      <c r="E48" s="6"/>
    </row>
    <row r="49" spans="2:5" x14ac:dyDescent="0.2">
      <c r="B49" s="5"/>
      <c r="C49" s="8"/>
      <c r="D49" s="8"/>
      <c r="E49" s="6"/>
    </row>
    <row r="50" spans="2:5" x14ac:dyDescent="0.2">
      <c r="B50" s="5"/>
      <c r="C50" s="8"/>
      <c r="D50" s="8"/>
      <c r="E50" s="6"/>
    </row>
    <row r="51" spans="2:5" x14ac:dyDescent="0.2">
      <c r="B51" s="5"/>
      <c r="C51" s="8"/>
      <c r="D51" s="8"/>
      <c r="E51" s="6"/>
    </row>
    <row r="52" spans="2:5" x14ac:dyDescent="0.2">
      <c r="B52" s="5"/>
      <c r="C52" s="8"/>
      <c r="D52" s="8"/>
      <c r="E52" s="6"/>
    </row>
    <row r="53" spans="2:5" x14ac:dyDescent="0.2">
      <c r="B53" s="5"/>
      <c r="C53" s="8"/>
      <c r="D53" s="8"/>
      <c r="E53" s="6"/>
    </row>
    <row r="54" spans="2:5" x14ac:dyDescent="0.2">
      <c r="B54" s="5"/>
      <c r="C54" s="8"/>
      <c r="D54" s="8"/>
      <c r="E54" s="6"/>
    </row>
    <row r="55" spans="2:5" x14ac:dyDescent="0.2">
      <c r="B55" s="5"/>
      <c r="C55" s="8"/>
      <c r="D55" s="8"/>
      <c r="E55" s="6"/>
    </row>
    <row r="56" spans="2:5" x14ac:dyDescent="0.2">
      <c r="B56" s="5"/>
      <c r="C56" s="8"/>
      <c r="D56" s="8"/>
      <c r="E56" s="6"/>
    </row>
    <row r="57" spans="2:5" x14ac:dyDescent="0.2">
      <c r="B57" s="5"/>
      <c r="C57" s="8"/>
      <c r="D57" s="8"/>
      <c r="E57" s="6"/>
    </row>
    <row r="58" spans="2:5" x14ac:dyDescent="0.2">
      <c r="B58" s="5"/>
      <c r="C58" s="8"/>
      <c r="D58" s="8"/>
      <c r="E58" s="6"/>
    </row>
    <row r="59" spans="2:5" x14ac:dyDescent="0.2">
      <c r="B59" s="5"/>
      <c r="C59" s="8"/>
      <c r="D59" s="8"/>
      <c r="E59" s="6"/>
    </row>
    <row r="60" spans="2:5" x14ac:dyDescent="0.2">
      <c r="B60" s="5"/>
      <c r="C60" s="8"/>
      <c r="D60" s="8"/>
      <c r="E60" s="6"/>
    </row>
    <row r="61" spans="2:5" x14ac:dyDescent="0.2">
      <c r="B61" s="5"/>
      <c r="C61" s="8"/>
      <c r="D61" s="8"/>
      <c r="E61" s="6"/>
    </row>
    <row r="62" spans="2:5" x14ac:dyDescent="0.2">
      <c r="B62" s="5"/>
      <c r="C62" s="8"/>
      <c r="D62" s="8"/>
      <c r="E62" s="6"/>
    </row>
    <row r="63" spans="2:5" x14ac:dyDescent="0.2">
      <c r="B63" s="5"/>
      <c r="C63" s="8"/>
      <c r="D63" s="8"/>
      <c r="E63" s="6"/>
    </row>
    <row r="64" spans="2:5" x14ac:dyDescent="0.2">
      <c r="B64" s="5"/>
      <c r="C64" s="8"/>
      <c r="D64" s="8"/>
      <c r="E64" s="6"/>
    </row>
    <row r="65" spans="2:5" x14ac:dyDescent="0.2">
      <c r="B65" s="5"/>
      <c r="C65" s="8"/>
      <c r="D65" s="8"/>
      <c r="E65" s="6"/>
    </row>
    <row r="66" spans="2:5" x14ac:dyDescent="0.2">
      <c r="B66" s="5"/>
      <c r="C66" s="8"/>
      <c r="D66" s="8"/>
      <c r="E66" s="6"/>
    </row>
    <row r="67" spans="2:5" x14ac:dyDescent="0.2">
      <c r="B67" s="5"/>
      <c r="C67" s="8"/>
      <c r="D67" s="8"/>
      <c r="E67" s="6"/>
    </row>
    <row r="68" spans="2:5" x14ac:dyDescent="0.2">
      <c r="B68" s="5"/>
      <c r="C68" s="8"/>
      <c r="D68" s="8"/>
      <c r="E68" s="6"/>
    </row>
    <row r="69" spans="2:5" x14ac:dyDescent="0.2">
      <c r="B69" s="5"/>
      <c r="C69" s="8"/>
      <c r="D69" s="8"/>
      <c r="E69" s="6"/>
    </row>
    <row r="70" spans="2:5" x14ac:dyDescent="0.2">
      <c r="B70" s="5"/>
      <c r="C70" s="8"/>
      <c r="D70" s="8"/>
      <c r="E70" s="6"/>
    </row>
    <row r="71" spans="2:5" x14ac:dyDescent="0.2">
      <c r="B71" s="5"/>
      <c r="C71" s="8"/>
      <c r="D71" s="8"/>
      <c r="E71" s="6"/>
    </row>
    <row r="72" spans="2:5" x14ac:dyDescent="0.2">
      <c r="B72" s="5"/>
      <c r="C72" s="8"/>
      <c r="D72" s="8"/>
      <c r="E72" s="6"/>
    </row>
    <row r="73" spans="2:5" x14ac:dyDescent="0.2">
      <c r="B73" s="5"/>
      <c r="C73" s="8"/>
      <c r="D73" s="8"/>
      <c r="E73" s="6"/>
    </row>
    <row r="74" spans="2:5" x14ac:dyDescent="0.2">
      <c r="B74" s="5"/>
      <c r="C74" s="8"/>
      <c r="D74" s="8"/>
      <c r="E74" s="6"/>
    </row>
    <row r="75" spans="2:5" x14ac:dyDescent="0.2">
      <c r="B75" s="5"/>
      <c r="C75" s="8"/>
      <c r="D75" s="8"/>
      <c r="E75" s="6"/>
    </row>
    <row r="76" spans="2:5" x14ac:dyDescent="0.2">
      <c r="B76" s="5"/>
      <c r="C76" s="8"/>
      <c r="D76" s="8"/>
      <c r="E76" s="6"/>
    </row>
    <row r="77" spans="2:5" x14ac:dyDescent="0.2">
      <c r="B77" s="5"/>
      <c r="C77" s="8"/>
      <c r="D77" s="8"/>
      <c r="E77" s="6"/>
    </row>
    <row r="78" spans="2:5" x14ac:dyDescent="0.2">
      <c r="B78" s="5"/>
      <c r="C78" s="8"/>
      <c r="D78" s="8"/>
      <c r="E78" s="6"/>
    </row>
    <row r="79" spans="2:5" x14ac:dyDescent="0.2">
      <c r="B79" s="5"/>
      <c r="C79" s="8"/>
      <c r="D79" s="8"/>
      <c r="E79" s="6"/>
    </row>
    <row r="80" spans="2:5" x14ac:dyDescent="0.2">
      <c r="B80" s="5"/>
      <c r="C80" s="8"/>
      <c r="D80" s="8"/>
      <c r="E80" s="6"/>
    </row>
    <row r="81" spans="2:5" x14ac:dyDescent="0.2">
      <c r="B81" s="5"/>
      <c r="C81" s="8"/>
      <c r="D81" s="8"/>
      <c r="E81" s="6"/>
    </row>
    <row r="82" spans="2:5" x14ac:dyDescent="0.2">
      <c r="B82" s="5"/>
      <c r="C82" s="8"/>
      <c r="D82" s="8"/>
      <c r="E82" s="6"/>
    </row>
    <row r="83" spans="2:5" x14ac:dyDescent="0.2">
      <c r="B83" s="5"/>
      <c r="C83" s="8"/>
      <c r="D83" s="8"/>
      <c r="E83" s="6"/>
    </row>
    <row r="84" spans="2:5" x14ac:dyDescent="0.2">
      <c r="B84" s="5"/>
      <c r="C84" s="8"/>
      <c r="D84" s="8"/>
      <c r="E84" s="6"/>
    </row>
    <row r="85" spans="2:5" x14ac:dyDescent="0.2">
      <c r="B85" s="5"/>
      <c r="C85" s="8"/>
      <c r="D85" s="8"/>
      <c r="E85" s="6"/>
    </row>
    <row r="86" spans="2:5" x14ac:dyDescent="0.2">
      <c r="B86" s="5"/>
      <c r="C86" s="8"/>
      <c r="D86" s="8"/>
      <c r="E86" s="6"/>
    </row>
    <row r="87" spans="2:5" x14ac:dyDescent="0.2">
      <c r="B87" s="5"/>
      <c r="C87" s="8"/>
      <c r="D87" s="8"/>
      <c r="E87" s="6"/>
    </row>
    <row r="88" spans="2:5" x14ac:dyDescent="0.2">
      <c r="B88" s="5"/>
      <c r="C88" s="8"/>
      <c r="D88" s="8"/>
      <c r="E88" s="6"/>
    </row>
    <row r="89" spans="2:5" x14ac:dyDescent="0.2">
      <c r="B89" s="5"/>
      <c r="C89" s="8"/>
      <c r="D89" s="8"/>
      <c r="E89" s="6"/>
    </row>
    <row r="90" spans="2:5" x14ac:dyDescent="0.2">
      <c r="B90" s="5"/>
      <c r="C90" s="8"/>
      <c r="D90" s="8"/>
      <c r="E90" s="6"/>
    </row>
    <row r="91" spans="2:5" x14ac:dyDescent="0.2">
      <c r="B91" s="5"/>
      <c r="C91" s="8"/>
      <c r="D91" s="8"/>
      <c r="E91" s="6"/>
    </row>
    <row r="92" spans="2:5" x14ac:dyDescent="0.2">
      <c r="B92" s="5"/>
      <c r="C92" s="8"/>
      <c r="D92" s="8"/>
      <c r="E92" s="6"/>
    </row>
    <row r="93" spans="2:5" x14ac:dyDescent="0.2">
      <c r="B93" s="5"/>
      <c r="C93" s="8"/>
      <c r="D93" s="8"/>
      <c r="E93" s="6"/>
    </row>
    <row r="94" spans="2:5" x14ac:dyDescent="0.2">
      <c r="B94" s="5"/>
      <c r="C94" s="8"/>
      <c r="D94" s="8"/>
      <c r="E94" s="6"/>
    </row>
    <row r="95" spans="2:5" x14ac:dyDescent="0.2">
      <c r="B95" s="5"/>
      <c r="C95" s="8"/>
      <c r="D95" s="8"/>
      <c r="E95" s="6"/>
    </row>
    <row r="96" spans="2:5" x14ac:dyDescent="0.2">
      <c r="B96" s="5"/>
      <c r="C96" s="8"/>
      <c r="D96" s="8"/>
      <c r="E96" s="6"/>
    </row>
    <row r="97" spans="2:5" x14ac:dyDescent="0.2">
      <c r="B97" s="5"/>
      <c r="C97" s="8"/>
      <c r="D97" s="8"/>
      <c r="E97" s="6"/>
    </row>
    <row r="98" spans="2:5" x14ac:dyDescent="0.2">
      <c r="B98" s="5"/>
      <c r="C98" s="8"/>
      <c r="D98" s="8"/>
      <c r="E98" s="6"/>
    </row>
    <row r="99" spans="2:5" x14ac:dyDescent="0.2">
      <c r="B99" s="5"/>
      <c r="C99" s="8"/>
      <c r="D99" s="8"/>
      <c r="E99" s="6"/>
    </row>
    <row r="100" spans="2:5" x14ac:dyDescent="0.2">
      <c r="B100" s="5"/>
      <c r="C100" s="8"/>
      <c r="D100" s="8"/>
      <c r="E100" s="6"/>
    </row>
    <row r="101" spans="2:5" x14ac:dyDescent="0.2">
      <c r="B101" s="5"/>
      <c r="C101" s="8"/>
      <c r="D101" s="8"/>
      <c r="E101" s="6"/>
    </row>
    <row r="102" spans="2:5" x14ac:dyDescent="0.2">
      <c r="B102" s="5"/>
      <c r="C102" s="8"/>
      <c r="D102" s="8"/>
      <c r="E102" s="6"/>
    </row>
    <row r="103" spans="2:5" x14ac:dyDescent="0.2">
      <c r="B103" s="5"/>
      <c r="C103" s="8"/>
      <c r="D103" s="8"/>
      <c r="E103" s="6"/>
    </row>
  </sheetData>
  <mergeCells count="4">
    <mergeCell ref="F2:M2"/>
    <mergeCell ref="J15:M15"/>
    <mergeCell ref="J18:L18"/>
    <mergeCell ref="J19:L19"/>
  </mergeCells>
  <hyperlinks>
    <hyperlink ref="J10:M10" location="'Base de donnée articles'!A1" display="Accéder à la base de données articles"/>
    <hyperlink ref="J9:M9" location="'Etat des stocks'!A1" display="Vérifier l'état des stocks"/>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'Base de donnée articles'!$C$8:$C$15</xm:f>
          </x14:formula1>
          <xm:sqref>C551:C583</xm:sqref>
        </x14:dataValidation>
        <x14:dataValidation type="list" allowBlank="1" showInputMessage="1" showErrorMessage="1">
          <x14:formula1>
            <xm:f>'Base de donnée articles'!$C$8:$C$74</xm:f>
          </x14:formula1>
          <xm:sqref>C104:C550</xm:sqref>
        </x14:dataValidation>
        <x14:dataValidation type="list" allowBlank="1" showInputMessage="1" showErrorMessage="1">
          <x14:formula1>
            <xm:f>'Base de donnée articles'!$C$8:$C$1000</xm:f>
          </x14:formula1>
          <xm:sqref>C8:C103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469"/>
  <sheetViews>
    <sheetView topLeftCell="F1" zoomScale="150" zoomScaleNormal="52" zoomScalePageLayoutView="52" workbookViewId="0">
      <selection activeCell="J7" sqref="J7:J11"/>
    </sheetView>
  </sheetViews>
  <sheetFormatPr baseColWidth="10" defaultColWidth="11.5" defaultRowHeight="15" x14ac:dyDescent="0.2"/>
  <cols>
    <col min="1" max="8" width="11.5" style="1"/>
    <col min="9" max="9" width="4" style="1" bestFit="1" customWidth="1"/>
    <col min="10" max="16384" width="11.5" style="1"/>
  </cols>
  <sheetData>
    <row r="2" spans="2:13" ht="21" x14ac:dyDescent="0.25">
      <c r="F2" s="40" t="s">
        <v>9</v>
      </c>
      <c r="G2" s="41"/>
      <c r="H2" s="41"/>
      <c r="I2" s="41"/>
      <c r="J2" s="41"/>
      <c r="K2" s="41"/>
      <c r="L2" s="41"/>
      <c r="M2" s="42"/>
    </row>
    <row r="7" spans="2:13" x14ac:dyDescent="0.2">
      <c r="B7" s="45" t="s">
        <v>11</v>
      </c>
      <c r="C7" s="46" t="s">
        <v>0</v>
      </c>
      <c r="D7" s="47" t="s">
        <v>6</v>
      </c>
      <c r="E7" s="46" t="s">
        <v>4</v>
      </c>
      <c r="F7" s="47" t="s">
        <v>5</v>
      </c>
      <c r="G7" s="46" t="s">
        <v>7</v>
      </c>
      <c r="I7" s="15"/>
      <c r="J7" s="24"/>
      <c r="K7" s="16"/>
      <c r="L7" s="16"/>
      <c r="M7" s="17"/>
    </row>
    <row r="8" spans="2:13" x14ac:dyDescent="0.2">
      <c r="B8" s="48" t="str">
        <f>IF('Base de donnée articles'!B8="","",'Base de donnée articles'!B8)</f>
        <v>Article 1</v>
      </c>
      <c r="C8" s="48" t="str">
        <f>IF('Base de donnée articles'!C8="","",'Base de donnée articles'!C8)</f>
        <v/>
      </c>
      <c r="D8" s="48"/>
      <c r="E8" s="48">
        <f>IF(B8="","",SUMIFS('Journal entrées et sorties'!D$8:D$400,'Journal entrées et sorties'!C$8:C$400,C8))</f>
        <v>0</v>
      </c>
      <c r="F8" s="48" t="str">
        <f>IF(C8="","",SUMIFS('Journal entrées et sorties'!E$8:E$500,'Journal entrées et sorties'!C$8:C$500,C8))</f>
        <v/>
      </c>
      <c r="G8" s="49" t="str">
        <f>IF(C8="","",D8+E8-F8)</f>
        <v/>
      </c>
      <c r="I8" s="9"/>
      <c r="J8" s="14" t="s">
        <v>19</v>
      </c>
      <c r="K8" s="14"/>
      <c r="L8" s="14"/>
      <c r="M8" s="19"/>
    </row>
    <row r="9" spans="2:13" x14ac:dyDescent="0.2">
      <c r="B9" s="10" t="str">
        <f>IF('Base de donnée articles'!B9="","",'Base de donnée articles'!B9)</f>
        <v>Article 2</v>
      </c>
      <c r="C9" s="10" t="str">
        <f>IF('Base de donnée articles'!C9="","",'Base de donnée articles'!C9)</f>
        <v/>
      </c>
      <c r="D9" s="10"/>
      <c r="E9" s="10">
        <f>IF(B9="","",SUMIFS('Journal entrées et sorties'!D$8:D$400,'Journal entrées et sorties'!C$8:C$400,C9))</f>
        <v>0</v>
      </c>
      <c r="F9" s="10" t="str">
        <f>IF(C9="","",SUMIFS('Journal entrées et sorties'!E$8:E$500,'Journal entrées et sorties'!C$8:C$500,C9))</f>
        <v/>
      </c>
      <c r="G9" s="14" t="str">
        <f t="shared" ref="G9:G14" si="0">IF(C9="","",D9+E9-F9)</f>
        <v/>
      </c>
      <c r="I9" s="9"/>
      <c r="J9" s="43" t="s">
        <v>22</v>
      </c>
      <c r="K9" s="20"/>
      <c r="L9" s="20"/>
      <c r="M9" s="21"/>
    </row>
    <row r="10" spans="2:13" x14ac:dyDescent="0.2">
      <c r="B10" s="10" t="str">
        <f>IF('Base de donnée articles'!B10="","",'Base de donnée articles'!B10)</f>
        <v>Article 3</v>
      </c>
      <c r="C10" s="10" t="str">
        <f>IF('Base de donnée articles'!C10="","",'Base de donnée articles'!C10)</f>
        <v/>
      </c>
      <c r="D10" s="10"/>
      <c r="E10" s="10">
        <f>IF(B10="","",SUMIFS('Journal entrées et sorties'!D$8:D$400,'Journal entrées et sorties'!C$8:C$400,C10))</f>
        <v>0</v>
      </c>
      <c r="F10" s="10" t="str">
        <f>IF(C10="","",SUMIFS('Journal entrées et sorties'!E$8:E$500,'Journal entrées et sorties'!C$8:C$500,C10))</f>
        <v/>
      </c>
      <c r="G10" s="14" t="str">
        <f t="shared" si="0"/>
        <v/>
      </c>
      <c r="I10" s="9"/>
      <c r="J10" s="43" t="s">
        <v>21</v>
      </c>
      <c r="K10" s="20"/>
      <c r="L10" s="20"/>
      <c r="M10" s="21"/>
    </row>
    <row r="11" spans="2:13" x14ac:dyDescent="0.2">
      <c r="B11" s="10" t="str">
        <f>IF('Base de donnée articles'!B11="","",'Base de donnée articles'!B11)</f>
        <v>Article 4</v>
      </c>
      <c r="C11" s="10" t="str">
        <f>IF('Base de donnée articles'!C11="","",'Base de donnée articles'!C11)</f>
        <v/>
      </c>
      <c r="D11" s="10"/>
      <c r="E11" s="10">
        <f>IF(B11="","",SUMIFS('Journal entrées et sorties'!D$8:D$400,'Journal entrées et sorties'!C$8:C$400,C11))</f>
        <v>0</v>
      </c>
      <c r="F11" s="10" t="str">
        <f>IF(C11="","",SUMIFS('Journal entrées et sorties'!E$8:E$500,'Journal entrées et sorties'!C$8:C$500,C11))</f>
        <v/>
      </c>
      <c r="G11" s="14" t="str">
        <f t="shared" si="0"/>
        <v/>
      </c>
      <c r="I11" s="11"/>
      <c r="J11" s="32"/>
      <c r="K11" s="12"/>
      <c r="L11" s="12"/>
      <c r="M11" s="13"/>
    </row>
    <row r="12" spans="2:13" x14ac:dyDescent="0.2">
      <c r="B12" s="10" t="str">
        <f>IF('Base de donnée articles'!B12="","",'Base de donnée articles'!B12)</f>
        <v>Article 5</v>
      </c>
      <c r="C12" s="10" t="str">
        <f>IF('Base de donnée articles'!C12="","",'Base de donnée articles'!C12)</f>
        <v/>
      </c>
      <c r="D12" s="10"/>
      <c r="E12" s="10">
        <f>IF(B12="","",SUMIFS('Journal entrées et sorties'!D$8:D$400,'Journal entrées et sorties'!C$8:C$400,C12))</f>
        <v>0</v>
      </c>
      <c r="F12" s="10" t="str">
        <f>IF(C12="","",SUMIFS('Journal entrées et sorties'!E$8:E$500,'Journal entrées et sorties'!C$8:C$500,C12))</f>
        <v/>
      </c>
      <c r="G12" s="14" t="str">
        <f t="shared" si="0"/>
        <v/>
      </c>
    </row>
    <row r="13" spans="2:13" x14ac:dyDescent="0.2">
      <c r="B13" s="10" t="str">
        <f>IF('Base de donnée articles'!B13="","",'Base de donnée articles'!B13)</f>
        <v>Article 6</v>
      </c>
      <c r="C13" s="10" t="str">
        <f>IF('Base de donnée articles'!C13="","",'Base de donnée articles'!C13)</f>
        <v/>
      </c>
      <c r="D13" s="10"/>
      <c r="E13" s="10">
        <f>IF(B13="","",SUMIFS('Journal entrées et sorties'!D$8:D$400,'Journal entrées et sorties'!C$8:C$400,C13))</f>
        <v>0</v>
      </c>
      <c r="F13" s="10" t="str">
        <f>IF(C13="","",SUMIFS('Journal entrées et sorties'!E$8:E$500,'Journal entrées et sorties'!C$8:C$500,C13))</f>
        <v/>
      </c>
      <c r="G13" s="14" t="str">
        <f t="shared" si="0"/>
        <v/>
      </c>
      <c r="I13" s="23"/>
      <c r="J13" s="24"/>
      <c r="K13" s="24"/>
      <c r="L13" s="24"/>
      <c r="M13" s="25"/>
    </row>
    <row r="14" spans="2:13" ht="16" x14ac:dyDescent="0.2">
      <c r="B14" s="10" t="str">
        <f>IF('Base de donnée articles'!B14="","",'Base de donnée articles'!B14)</f>
        <v>Article 7</v>
      </c>
      <c r="C14" s="10" t="str">
        <f>IF('Base de donnée articles'!C14="","",'Base de donnée articles'!C14)</f>
        <v/>
      </c>
      <c r="D14" s="10"/>
      <c r="E14" s="10">
        <f>IF(B14="","",SUMIFS('Journal entrées et sorties'!D$8:D$400,'Journal entrées et sorties'!C$8:C$400,C14))</f>
        <v>0</v>
      </c>
      <c r="F14" s="10" t="str">
        <f>IF(C14="","",SUMIFS('Journal entrées et sorties'!E$8:E$500,'Journal entrées et sorties'!C$8:C$500,C14))</f>
        <v/>
      </c>
      <c r="G14" s="14" t="str">
        <f t="shared" si="0"/>
        <v/>
      </c>
      <c r="I14" s="26"/>
      <c r="J14" s="27"/>
      <c r="K14" s="28"/>
      <c r="L14" s="28"/>
      <c r="M14" s="29"/>
    </row>
    <row r="15" spans="2:13" x14ac:dyDescent="0.2">
      <c r="B15" s="10" t="str">
        <f>IF('Base de donnée articles'!B15="","",'Base de donnée articles'!B15)</f>
        <v>Produit 1</v>
      </c>
      <c r="C15" s="10" t="str">
        <f>IF('Base de donnée articles'!C15="","",'Base de donnée articles'!C15)</f>
        <v/>
      </c>
      <c r="D15" s="10"/>
      <c r="E15" s="10">
        <f>IF(B15="","",SUMIFS('Journal entrées et sorties'!D$8:D$400,'Journal entrées et sorties'!C$8:C$400,C15))</f>
        <v>0</v>
      </c>
      <c r="F15" s="10" t="str">
        <f>IF(C15="","",SUMIFS('Journal entrées et sorties'!E$8:E$500,'Journal entrées et sorties'!C$8:C$500,C15))</f>
        <v/>
      </c>
      <c r="G15" s="14" t="str">
        <f t="shared" ref="G15:G78" si="1">IF(C15="","",D15+E15-F15)</f>
        <v/>
      </c>
      <c r="I15" s="18"/>
      <c r="J15" s="34"/>
      <c r="K15" s="34"/>
      <c r="L15" s="34"/>
      <c r="M15" s="35"/>
    </row>
    <row r="16" spans="2:13" x14ac:dyDescent="0.2">
      <c r="B16" s="10" t="str">
        <f>IF('Base de donnée articles'!B16="","",'Base de donnée articles'!B16)</f>
        <v>Produit 2</v>
      </c>
      <c r="C16" s="10" t="str">
        <f>IF('Base de donnée articles'!C16="","",'Base de donnée articles'!C16)</f>
        <v/>
      </c>
      <c r="D16" s="10"/>
      <c r="E16" s="10">
        <f>IF(B16="","",SUMIFS('Journal entrées et sorties'!D$8:D$400,'Journal entrées et sorties'!C$8:C$400,C16))</f>
        <v>0</v>
      </c>
      <c r="F16" s="10" t="str">
        <f>IF(C16="","",SUMIFS('Journal entrées et sorties'!E$8:E$500,'Journal entrées et sorties'!C$8:C$500,C16))</f>
        <v/>
      </c>
      <c r="G16" s="14" t="str">
        <f t="shared" si="1"/>
        <v/>
      </c>
      <c r="I16" s="18"/>
      <c r="J16" s="28"/>
      <c r="K16" s="28"/>
      <c r="L16" s="28"/>
      <c r="M16" s="29"/>
    </row>
    <row r="17" spans="2:13" ht="16" x14ac:dyDescent="0.2">
      <c r="B17" s="10" t="str">
        <f>IF('Base de donnée articles'!B17="","",'Base de donnée articles'!B17)</f>
        <v/>
      </c>
      <c r="C17" s="10" t="str">
        <f>IF('Base de donnée articles'!C17="","",'Base de donnée articles'!C17)</f>
        <v/>
      </c>
      <c r="D17" s="10"/>
      <c r="E17" s="10" t="str">
        <f>IF(B17="","",SUMIFS('Journal entrées et sorties'!D$8:D$400,'Journal entrées et sorties'!C$8:C$400,C17))</f>
        <v/>
      </c>
      <c r="F17" s="10" t="str">
        <f>IF(C17="","",SUMIFS('Journal entrées et sorties'!E$8:E$500,'Journal entrées et sorties'!C$8:C$500,C17))</f>
        <v/>
      </c>
      <c r="G17" s="14" t="str">
        <f t="shared" si="1"/>
        <v/>
      </c>
      <c r="I17" s="26"/>
      <c r="J17" s="27"/>
      <c r="K17" s="28"/>
      <c r="L17" s="28"/>
      <c r="M17" s="29"/>
    </row>
    <row r="18" spans="2:13" ht="16" x14ac:dyDescent="0.2">
      <c r="B18" s="10" t="str">
        <f>IF('Base de donnée articles'!B18="","",'Base de donnée articles'!B18)</f>
        <v/>
      </c>
      <c r="C18" s="10" t="str">
        <f>IF('Base de donnée articles'!C18="","",'Base de donnée articles'!C18)</f>
        <v/>
      </c>
      <c r="D18" s="10"/>
      <c r="E18" s="10" t="str">
        <f>IF(B18="","",SUMIFS('Journal entrées et sorties'!D$8:D$400,'Journal entrées et sorties'!C$8:C$400,C18))</f>
        <v/>
      </c>
      <c r="F18" s="10" t="str">
        <f>IF(C18="","",SUMIFS('Journal entrées et sorties'!E$8:E$500,'Journal entrées et sorties'!C$8:C$500,C18))</f>
        <v/>
      </c>
      <c r="G18" s="14" t="str">
        <f t="shared" si="1"/>
        <v/>
      </c>
      <c r="I18" s="30"/>
      <c r="J18" s="36"/>
      <c r="K18" s="36"/>
      <c r="L18" s="36"/>
      <c r="M18" s="29"/>
    </row>
    <row r="19" spans="2:13" ht="16" x14ac:dyDescent="0.2">
      <c r="B19" s="10" t="str">
        <f>IF('Base de donnée articles'!B19="","",'Base de donnée articles'!B19)</f>
        <v/>
      </c>
      <c r="C19" s="10" t="str">
        <f>IF('Base de donnée articles'!C19="","",'Base de donnée articles'!C19)</f>
        <v/>
      </c>
      <c r="D19" s="10"/>
      <c r="E19" s="10" t="str">
        <f>IF(B19="","",SUMIFS('Journal entrées et sorties'!D$8:D$400,'Journal entrées et sorties'!C$8:C$400,C19))</f>
        <v/>
      </c>
      <c r="F19" s="10" t="str">
        <f>IF(C19="","",SUMIFS('Journal entrées et sorties'!E$8:E$500,'Journal entrées et sorties'!C$8:C$500,C19))</f>
        <v/>
      </c>
      <c r="G19" s="14" t="str">
        <f t="shared" si="1"/>
        <v/>
      </c>
      <c r="I19" s="30"/>
      <c r="J19" s="36"/>
      <c r="K19" s="36"/>
      <c r="L19" s="36"/>
      <c r="M19" s="29"/>
    </row>
    <row r="20" spans="2:13" x14ac:dyDescent="0.2">
      <c r="B20" s="10" t="str">
        <f>IF('Base de donnée articles'!B20="","",'Base de donnée articles'!B20)</f>
        <v/>
      </c>
      <c r="C20" s="10" t="str">
        <f>IF('Base de donnée articles'!C20="","",'Base de donnée articles'!C20)</f>
        <v/>
      </c>
      <c r="D20" s="10"/>
      <c r="E20" s="10" t="str">
        <f>IF(B20="","",SUMIFS('Journal entrées et sorties'!D$8:D$400,'Journal entrées et sorties'!C$8:C$400,C20))</f>
        <v/>
      </c>
      <c r="F20" s="10" t="str">
        <f>IF(C20="","",SUMIFS('Journal entrées et sorties'!E$8:E$500,'Journal entrées et sorties'!C$8:C$500,C20))</f>
        <v/>
      </c>
      <c r="G20" s="14" t="str">
        <f t="shared" si="1"/>
        <v/>
      </c>
      <c r="I20" s="31"/>
      <c r="J20" s="32"/>
      <c r="K20" s="32"/>
      <c r="L20" s="32"/>
      <c r="M20" s="33"/>
    </row>
    <row r="21" spans="2:13" x14ac:dyDescent="0.2">
      <c r="B21" s="10" t="str">
        <f>IF('Base de donnée articles'!B21="","",'Base de donnée articles'!B21)</f>
        <v/>
      </c>
      <c r="C21" s="10" t="str">
        <f>IF('Base de donnée articles'!C21="","",'Base de donnée articles'!C21)</f>
        <v/>
      </c>
      <c r="D21" s="10"/>
      <c r="E21" s="10" t="str">
        <f>IF(B21="","",SUMIFS('Journal entrées et sorties'!D$8:D$400,'Journal entrées et sorties'!C$8:C$400,C21))</f>
        <v/>
      </c>
      <c r="F21" s="10" t="str">
        <f>IF(C21="","",SUMIFS('Journal entrées et sorties'!E$8:E$500,'Journal entrées et sorties'!C$8:C$500,C21))</f>
        <v/>
      </c>
      <c r="G21" s="14" t="str">
        <f t="shared" si="1"/>
        <v/>
      </c>
    </row>
    <row r="22" spans="2:13" x14ac:dyDescent="0.2">
      <c r="B22" s="10" t="str">
        <f>IF('Base de donnée articles'!B22="","",'Base de donnée articles'!B22)</f>
        <v/>
      </c>
      <c r="C22" s="10" t="str">
        <f>IF('Base de donnée articles'!C22="","",'Base de donnée articles'!C22)</f>
        <v/>
      </c>
      <c r="D22" s="10"/>
      <c r="E22" s="10" t="str">
        <f>IF(B22="","",SUMIFS('Journal entrées et sorties'!D$8:D$400,'Journal entrées et sorties'!C$8:C$400,C22))</f>
        <v/>
      </c>
      <c r="F22" s="10" t="str">
        <f>IF(C22="","",SUMIFS('Journal entrées et sorties'!E$8:E$500,'Journal entrées et sorties'!C$8:C$500,C22))</f>
        <v/>
      </c>
      <c r="G22" s="14" t="str">
        <f t="shared" si="1"/>
        <v/>
      </c>
    </row>
    <row r="23" spans="2:13" x14ac:dyDescent="0.2">
      <c r="B23" s="10" t="str">
        <f>IF('Base de donnée articles'!B23="","",'Base de donnée articles'!B23)</f>
        <v/>
      </c>
      <c r="C23" s="10" t="str">
        <f>IF('Base de donnée articles'!C23="","",'Base de donnée articles'!C23)</f>
        <v/>
      </c>
      <c r="D23" s="10"/>
      <c r="E23" s="10" t="str">
        <f>IF(B23="","",SUMIFS('Journal entrées et sorties'!D$8:D$400,'Journal entrées et sorties'!C$8:C$400,C23))</f>
        <v/>
      </c>
      <c r="F23" s="10" t="str">
        <f>IF(C23="","",SUMIFS('Journal entrées et sorties'!E$8:E$500,'Journal entrées et sorties'!C$8:C$500,C23))</f>
        <v/>
      </c>
      <c r="G23" s="14" t="str">
        <f t="shared" si="1"/>
        <v/>
      </c>
    </row>
    <row r="24" spans="2:13" x14ac:dyDescent="0.2">
      <c r="B24" s="10" t="str">
        <f>IF('Base de donnée articles'!B24="","",'Base de donnée articles'!B24)</f>
        <v/>
      </c>
      <c r="C24" s="10" t="str">
        <f>IF('Base de donnée articles'!C24="","",'Base de donnée articles'!C24)</f>
        <v/>
      </c>
      <c r="D24" s="10"/>
      <c r="E24" s="10" t="str">
        <f>IF(B24="","",SUMIFS('Journal entrées et sorties'!D$8:D$400,'Journal entrées et sorties'!C$8:C$400,C24))</f>
        <v/>
      </c>
      <c r="F24" s="10" t="str">
        <f>IF(C24="","",SUMIFS('Journal entrées et sorties'!E$8:E$500,'Journal entrées et sorties'!C$8:C$500,C24))</f>
        <v/>
      </c>
      <c r="G24" s="14" t="str">
        <f t="shared" si="1"/>
        <v/>
      </c>
    </row>
    <row r="25" spans="2:13" x14ac:dyDescent="0.2">
      <c r="B25" s="10" t="str">
        <f>IF('Base de donnée articles'!B25="","",'Base de donnée articles'!B25)</f>
        <v/>
      </c>
      <c r="C25" s="10" t="str">
        <f>IF('Base de donnée articles'!C25="","",'Base de donnée articles'!C25)</f>
        <v/>
      </c>
      <c r="D25" s="10"/>
      <c r="E25" s="10" t="str">
        <f>IF(B25="","",SUMIFS('Journal entrées et sorties'!D$8:D$400,'Journal entrées et sorties'!C$8:C$400,C25))</f>
        <v/>
      </c>
      <c r="F25" s="10" t="str">
        <f>IF(C25="","",SUMIFS('Journal entrées et sorties'!E$8:E$500,'Journal entrées et sorties'!C$8:C$500,C25))</f>
        <v/>
      </c>
      <c r="G25" s="14" t="str">
        <f t="shared" si="1"/>
        <v/>
      </c>
    </row>
    <row r="26" spans="2:13" x14ac:dyDescent="0.2">
      <c r="B26" s="10" t="str">
        <f>IF('Base de donnée articles'!B26="","",'Base de donnée articles'!B26)</f>
        <v/>
      </c>
      <c r="C26" s="10" t="str">
        <f>IF('Base de donnée articles'!C26="","",'Base de donnée articles'!C26)</f>
        <v/>
      </c>
      <c r="D26" s="10"/>
      <c r="E26" s="10" t="str">
        <f>IF(B26="","",SUMIFS('Journal entrées et sorties'!D$8:D$400,'Journal entrées et sorties'!C$8:C$400,C26))</f>
        <v/>
      </c>
      <c r="F26" s="10" t="str">
        <f>IF(C26="","",SUMIFS('Journal entrées et sorties'!E$8:E$500,'Journal entrées et sorties'!C$8:C$500,C26))</f>
        <v/>
      </c>
      <c r="G26" s="14" t="str">
        <f t="shared" si="1"/>
        <v/>
      </c>
    </row>
    <row r="27" spans="2:13" x14ac:dyDescent="0.2">
      <c r="B27" s="10" t="str">
        <f>IF('Base de donnée articles'!B27="","",'Base de donnée articles'!B27)</f>
        <v/>
      </c>
      <c r="C27" s="10" t="str">
        <f>IF('Base de donnée articles'!C27="","",'Base de donnée articles'!C27)</f>
        <v/>
      </c>
      <c r="D27" s="10"/>
      <c r="E27" s="10" t="str">
        <f>IF(B27="","",SUMIFS('Journal entrées et sorties'!D$8:D$400,'Journal entrées et sorties'!C$8:C$400,C27))</f>
        <v/>
      </c>
      <c r="F27" s="10" t="str">
        <f>IF(C27="","",SUMIFS('Journal entrées et sorties'!E$8:E$500,'Journal entrées et sorties'!C$8:C$500,C27))</f>
        <v/>
      </c>
      <c r="G27" s="14" t="str">
        <f t="shared" si="1"/>
        <v/>
      </c>
    </row>
    <row r="28" spans="2:13" x14ac:dyDescent="0.2">
      <c r="B28" s="10" t="str">
        <f>IF('Base de donnée articles'!B28="","",'Base de donnée articles'!B28)</f>
        <v/>
      </c>
      <c r="C28" s="10" t="str">
        <f>IF('Base de donnée articles'!C28="","",'Base de donnée articles'!C28)</f>
        <v/>
      </c>
      <c r="D28" s="10"/>
      <c r="E28" s="10" t="str">
        <f>IF(B28="","",SUMIFS('Journal entrées et sorties'!D$8:D$400,'Journal entrées et sorties'!C$8:C$400,C28))</f>
        <v/>
      </c>
      <c r="F28" s="10" t="str">
        <f>IF(C28="","",SUMIFS('Journal entrées et sorties'!E$8:E$500,'Journal entrées et sorties'!C$8:C$500,C28))</f>
        <v/>
      </c>
      <c r="G28" s="14" t="str">
        <f t="shared" si="1"/>
        <v/>
      </c>
    </row>
    <row r="29" spans="2:13" x14ac:dyDescent="0.2">
      <c r="B29" s="10" t="str">
        <f>IF('Base de donnée articles'!B29="","",'Base de donnée articles'!B29)</f>
        <v/>
      </c>
      <c r="C29" s="10" t="str">
        <f>IF('Base de donnée articles'!C29="","",'Base de donnée articles'!C29)</f>
        <v/>
      </c>
      <c r="D29" s="10"/>
      <c r="E29" s="10" t="str">
        <f>IF(B29="","",SUMIFS('Journal entrées et sorties'!D$8:D$400,'Journal entrées et sorties'!C$8:C$400,C29))</f>
        <v/>
      </c>
      <c r="F29" s="10" t="str">
        <f>IF(C29="","",SUMIFS('Journal entrées et sorties'!E$8:E$500,'Journal entrées et sorties'!C$8:C$500,C29))</f>
        <v/>
      </c>
      <c r="G29" s="14" t="str">
        <f t="shared" si="1"/>
        <v/>
      </c>
    </row>
    <row r="30" spans="2:13" x14ac:dyDescent="0.2">
      <c r="B30" s="10" t="str">
        <f>IF('Base de donnée articles'!B30="","",'Base de donnée articles'!B30)</f>
        <v/>
      </c>
      <c r="C30" s="10" t="str">
        <f>IF('Base de donnée articles'!C30="","",'Base de donnée articles'!C30)</f>
        <v/>
      </c>
      <c r="D30" s="10"/>
      <c r="E30" s="10" t="str">
        <f>IF(B30="","",SUMIFS('Journal entrées et sorties'!D$8:D$400,'Journal entrées et sorties'!C$8:C$400,C30))</f>
        <v/>
      </c>
      <c r="F30" s="10" t="str">
        <f>IF(C30="","",SUMIFS('Journal entrées et sorties'!E$8:E$500,'Journal entrées et sorties'!C$8:C$500,C30))</f>
        <v/>
      </c>
      <c r="G30" s="14" t="str">
        <f t="shared" si="1"/>
        <v/>
      </c>
    </row>
    <row r="31" spans="2:13" x14ac:dyDescent="0.2">
      <c r="B31" s="10" t="str">
        <f>IF('Base de donnée articles'!B31="","",'Base de donnée articles'!B31)</f>
        <v/>
      </c>
      <c r="C31" s="10" t="str">
        <f>IF('Base de donnée articles'!C31="","",'Base de donnée articles'!C31)</f>
        <v/>
      </c>
      <c r="D31" s="10"/>
      <c r="E31" s="10" t="str">
        <f>IF(B31="","",SUMIFS('Journal entrées et sorties'!D$8:D$400,'Journal entrées et sorties'!C$8:C$400,C31))</f>
        <v/>
      </c>
      <c r="F31" s="10" t="str">
        <f>IF(C31="","",SUMIFS('Journal entrées et sorties'!E$8:E$500,'Journal entrées et sorties'!C$8:C$500,C31))</f>
        <v/>
      </c>
      <c r="G31" s="14" t="str">
        <f t="shared" si="1"/>
        <v/>
      </c>
    </row>
    <row r="32" spans="2:13" x14ac:dyDescent="0.2">
      <c r="B32" s="10" t="str">
        <f>IF('Base de donnée articles'!B32="","",'Base de donnée articles'!B32)</f>
        <v/>
      </c>
      <c r="C32" s="10" t="str">
        <f>IF('Base de donnée articles'!C32="","",'Base de donnée articles'!C32)</f>
        <v/>
      </c>
      <c r="D32" s="10"/>
      <c r="E32" s="10" t="str">
        <f>IF(B32="","",SUMIFS('Journal entrées et sorties'!D$8:D$400,'Journal entrées et sorties'!C$8:C$400,C32))</f>
        <v/>
      </c>
      <c r="F32" s="10" t="str">
        <f>IF(C32="","",SUMIFS('Journal entrées et sorties'!E$8:E$500,'Journal entrées et sorties'!C$8:C$500,C32))</f>
        <v/>
      </c>
      <c r="G32" s="14" t="str">
        <f t="shared" si="1"/>
        <v/>
      </c>
    </row>
    <row r="33" spans="2:7" x14ac:dyDescent="0.2">
      <c r="B33" s="10" t="str">
        <f>IF('Base de donnée articles'!B33="","",'Base de donnée articles'!B33)</f>
        <v/>
      </c>
      <c r="C33" s="10" t="str">
        <f>IF('Base de donnée articles'!C33="","",'Base de donnée articles'!C33)</f>
        <v/>
      </c>
      <c r="D33" s="10"/>
      <c r="E33" s="10" t="str">
        <f>IF(B33="","",SUMIFS('Journal entrées et sorties'!D$8:D$400,'Journal entrées et sorties'!C$8:C$400,C33))</f>
        <v/>
      </c>
      <c r="F33" s="10" t="str">
        <f>IF(C33="","",SUMIFS('Journal entrées et sorties'!E$8:E$500,'Journal entrées et sorties'!C$8:C$500,C33))</f>
        <v/>
      </c>
      <c r="G33" s="14" t="str">
        <f t="shared" si="1"/>
        <v/>
      </c>
    </row>
    <row r="34" spans="2:7" x14ac:dyDescent="0.2">
      <c r="B34" s="10" t="str">
        <f>IF('Base de donnée articles'!B34="","",'Base de donnée articles'!B34)</f>
        <v/>
      </c>
      <c r="C34" s="10" t="str">
        <f>IF('Base de donnée articles'!C34="","",'Base de donnée articles'!C34)</f>
        <v/>
      </c>
      <c r="D34" s="10"/>
      <c r="E34" s="10" t="str">
        <f>IF(B34="","",SUMIFS('Journal entrées et sorties'!D$8:D$400,'Journal entrées et sorties'!C$8:C$400,C34))</f>
        <v/>
      </c>
      <c r="F34" s="10" t="str">
        <f>IF(C34="","",SUMIFS('Journal entrées et sorties'!E$8:E$500,'Journal entrées et sorties'!C$8:C$500,C34))</f>
        <v/>
      </c>
      <c r="G34" s="14" t="str">
        <f t="shared" si="1"/>
        <v/>
      </c>
    </row>
    <row r="35" spans="2:7" x14ac:dyDescent="0.2">
      <c r="B35" s="10" t="str">
        <f>IF('Base de donnée articles'!B35="","",'Base de donnée articles'!B35)</f>
        <v/>
      </c>
      <c r="C35" s="10" t="str">
        <f>IF('Base de donnée articles'!C35="","",'Base de donnée articles'!C35)</f>
        <v/>
      </c>
      <c r="D35" s="10"/>
      <c r="E35" s="10" t="str">
        <f>IF(B35="","",SUMIFS('Journal entrées et sorties'!D$8:D$400,'Journal entrées et sorties'!C$8:C$400,C35))</f>
        <v/>
      </c>
      <c r="F35" s="10" t="str">
        <f>IF(C35="","",SUMIFS('Journal entrées et sorties'!E$8:E$500,'Journal entrées et sorties'!C$8:C$500,C35))</f>
        <v/>
      </c>
      <c r="G35" s="14" t="str">
        <f t="shared" si="1"/>
        <v/>
      </c>
    </row>
    <row r="36" spans="2:7" x14ac:dyDescent="0.2">
      <c r="B36" s="10" t="str">
        <f>IF('Base de donnée articles'!B36="","",'Base de donnée articles'!B36)</f>
        <v/>
      </c>
      <c r="C36" s="10" t="str">
        <f>IF('Base de donnée articles'!C36="","",'Base de donnée articles'!C36)</f>
        <v/>
      </c>
      <c r="D36" s="10"/>
      <c r="E36" s="10" t="str">
        <f>IF(B36="","",SUMIFS('Journal entrées et sorties'!D$8:D$400,'Journal entrées et sorties'!C$8:C$400,C36))</f>
        <v/>
      </c>
      <c r="F36" s="10" t="str">
        <f>IF(C36="","",SUMIFS('Journal entrées et sorties'!E$8:E$500,'Journal entrées et sorties'!C$8:C$500,C36))</f>
        <v/>
      </c>
      <c r="G36" s="14" t="str">
        <f t="shared" si="1"/>
        <v/>
      </c>
    </row>
    <row r="37" spans="2:7" x14ac:dyDescent="0.2">
      <c r="B37" s="10" t="str">
        <f>IF('Base de donnée articles'!B37="","",'Base de donnée articles'!B37)</f>
        <v/>
      </c>
      <c r="C37" s="10" t="str">
        <f>IF('Base de donnée articles'!C37="","",'Base de donnée articles'!C37)</f>
        <v/>
      </c>
      <c r="D37" s="10"/>
      <c r="E37" s="10" t="str">
        <f>IF(B37="","",SUMIFS('Journal entrées et sorties'!D$8:D$400,'Journal entrées et sorties'!C$8:C$400,C37))</f>
        <v/>
      </c>
      <c r="F37" s="10" t="str">
        <f>IF(C37="","",SUMIFS('Journal entrées et sorties'!E$8:E$500,'Journal entrées et sorties'!C$8:C$500,C37))</f>
        <v/>
      </c>
      <c r="G37" s="14" t="str">
        <f t="shared" si="1"/>
        <v/>
      </c>
    </row>
    <row r="38" spans="2:7" x14ac:dyDescent="0.2">
      <c r="B38" s="10" t="str">
        <f>IF('Base de donnée articles'!B38="","",'Base de donnée articles'!B38)</f>
        <v/>
      </c>
      <c r="C38" s="10" t="str">
        <f>IF('Base de donnée articles'!C38="","",'Base de donnée articles'!C38)</f>
        <v/>
      </c>
      <c r="D38" s="10"/>
      <c r="E38" s="10" t="str">
        <f>IF(B38="","",SUMIFS('Journal entrées et sorties'!D$8:D$400,'Journal entrées et sorties'!C$8:C$400,C38))</f>
        <v/>
      </c>
      <c r="F38" s="10" t="str">
        <f>IF(C38="","",SUMIFS('Journal entrées et sorties'!E$8:E$500,'Journal entrées et sorties'!C$8:C$500,C38))</f>
        <v/>
      </c>
      <c r="G38" s="14" t="str">
        <f t="shared" si="1"/>
        <v/>
      </c>
    </row>
    <row r="39" spans="2:7" x14ac:dyDescent="0.2">
      <c r="B39" s="10" t="str">
        <f>IF('Base de donnée articles'!B39="","",'Base de donnée articles'!B39)</f>
        <v/>
      </c>
      <c r="C39" s="10" t="str">
        <f>IF('Base de donnée articles'!C39="","",'Base de donnée articles'!C39)</f>
        <v/>
      </c>
      <c r="E39" s="10" t="str">
        <f>IF(B39="","",SUMIFS('Journal entrées et sorties'!D$8:D$400,'Journal entrées et sorties'!C$8:C$400,C39))</f>
        <v/>
      </c>
      <c r="F39" s="10" t="str">
        <f>IF(C39="","",SUMIFS('Journal entrées et sorties'!E$8:E$500,'Journal entrées et sorties'!C$8:C$500,C39))</f>
        <v/>
      </c>
      <c r="G39" s="14" t="str">
        <f t="shared" si="1"/>
        <v/>
      </c>
    </row>
    <row r="40" spans="2:7" x14ac:dyDescent="0.2">
      <c r="B40" s="10" t="str">
        <f>IF('Base de donnée articles'!B40="","",'Base de donnée articles'!B40)</f>
        <v/>
      </c>
      <c r="C40" s="10" t="str">
        <f>IF('Base de donnée articles'!C40="","",'Base de donnée articles'!C40)</f>
        <v/>
      </c>
      <c r="E40" s="10" t="str">
        <f>IF(B40="","",SUMIFS('Journal entrées et sorties'!D$8:D$400,'Journal entrées et sorties'!C$8:C$400,C40))</f>
        <v/>
      </c>
      <c r="F40" s="10" t="str">
        <f>IF(C40="","",SUMIFS('Journal entrées et sorties'!E$8:E$500,'Journal entrées et sorties'!C$8:C$500,C40))</f>
        <v/>
      </c>
      <c r="G40" s="14" t="str">
        <f t="shared" si="1"/>
        <v/>
      </c>
    </row>
    <row r="41" spans="2:7" x14ac:dyDescent="0.2">
      <c r="B41" s="10" t="str">
        <f>IF('Base de donnée articles'!B41="","",'Base de donnée articles'!B41)</f>
        <v/>
      </c>
      <c r="C41" s="10" t="str">
        <f>IF('Base de donnée articles'!C41="","",'Base de donnée articles'!C41)</f>
        <v/>
      </c>
      <c r="E41" s="10" t="str">
        <f>IF(B41="","",SUMIFS('Journal entrées et sorties'!D$8:D$400,'Journal entrées et sorties'!C$8:C$400,C41))</f>
        <v/>
      </c>
      <c r="F41" s="10" t="str">
        <f>IF(C41="","",SUMIFS('Journal entrées et sorties'!E$8:E$500,'Journal entrées et sorties'!C$8:C$500,C41))</f>
        <v/>
      </c>
      <c r="G41" s="14" t="str">
        <f t="shared" si="1"/>
        <v/>
      </c>
    </row>
    <row r="42" spans="2:7" x14ac:dyDescent="0.2">
      <c r="B42" s="10" t="str">
        <f>IF('Base de donnée articles'!B42="","",'Base de donnée articles'!B42)</f>
        <v/>
      </c>
      <c r="C42" s="10" t="str">
        <f>IF('Base de donnée articles'!C42="","",'Base de donnée articles'!C42)</f>
        <v/>
      </c>
      <c r="E42" s="10" t="str">
        <f>IF(B42="","",SUMIFS('Journal entrées et sorties'!D$8:D$400,'Journal entrées et sorties'!C$8:C$400,C42))</f>
        <v/>
      </c>
      <c r="F42" s="10" t="str">
        <f>IF(C42="","",SUMIFS('Journal entrées et sorties'!E$8:E$500,'Journal entrées et sorties'!C$8:C$500,C42))</f>
        <v/>
      </c>
      <c r="G42" s="14" t="str">
        <f t="shared" si="1"/>
        <v/>
      </c>
    </row>
    <row r="43" spans="2:7" x14ac:dyDescent="0.2">
      <c r="B43" s="10" t="str">
        <f>IF('Base de donnée articles'!B43="","",'Base de donnée articles'!B43)</f>
        <v/>
      </c>
      <c r="C43" s="10" t="str">
        <f>IF('Base de donnée articles'!C43="","",'Base de donnée articles'!C43)</f>
        <v/>
      </c>
      <c r="E43" s="10" t="str">
        <f>IF(B43="","",SUMIFS('Journal entrées et sorties'!D$8:D$400,'Journal entrées et sorties'!C$8:C$400,C43))</f>
        <v/>
      </c>
      <c r="F43" s="10" t="str">
        <f>IF(C43="","",SUMIFS('Journal entrées et sorties'!E$8:E$500,'Journal entrées et sorties'!C$8:C$500,C43))</f>
        <v/>
      </c>
      <c r="G43" s="14" t="str">
        <f t="shared" si="1"/>
        <v/>
      </c>
    </row>
    <row r="44" spans="2:7" x14ac:dyDescent="0.2">
      <c r="B44" s="10" t="str">
        <f>IF('Base de donnée articles'!B44="","",'Base de donnée articles'!B44)</f>
        <v/>
      </c>
      <c r="C44" s="10" t="str">
        <f>IF('Base de donnée articles'!C44="","",'Base de donnée articles'!C44)</f>
        <v/>
      </c>
      <c r="E44" s="10" t="str">
        <f>IF(B44="","",SUMIFS('Journal entrées et sorties'!D$8:D$400,'Journal entrées et sorties'!C$8:C$400,C44))</f>
        <v/>
      </c>
      <c r="F44" s="10" t="str">
        <f>IF(C44="","",SUMIFS('Journal entrées et sorties'!E$8:E$500,'Journal entrées et sorties'!C$8:C$500,C44))</f>
        <v/>
      </c>
      <c r="G44" s="14" t="str">
        <f t="shared" si="1"/>
        <v/>
      </c>
    </row>
    <row r="45" spans="2:7" x14ac:dyDescent="0.2">
      <c r="B45" s="10" t="str">
        <f>IF('Base de donnée articles'!B45="","",'Base de donnée articles'!B45)</f>
        <v/>
      </c>
      <c r="C45" s="10" t="str">
        <f>IF('Base de donnée articles'!C45="","",'Base de donnée articles'!C45)</f>
        <v/>
      </c>
      <c r="E45" s="10" t="str">
        <f>IF(B45="","",SUMIFS('Journal entrées et sorties'!D$8:D$400,'Journal entrées et sorties'!C$8:C$400,C45))</f>
        <v/>
      </c>
      <c r="F45" s="10" t="str">
        <f>IF(C45="","",SUMIFS('Journal entrées et sorties'!E$8:E$500,'Journal entrées et sorties'!C$8:C$500,C45))</f>
        <v/>
      </c>
      <c r="G45" s="14" t="str">
        <f t="shared" si="1"/>
        <v/>
      </c>
    </row>
    <row r="46" spans="2:7" x14ac:dyDescent="0.2">
      <c r="B46" s="10" t="str">
        <f>IF('Base de donnée articles'!B46="","",'Base de donnée articles'!B46)</f>
        <v/>
      </c>
      <c r="C46" s="10" t="str">
        <f>IF('Base de donnée articles'!C46="","",'Base de donnée articles'!C46)</f>
        <v/>
      </c>
      <c r="E46" s="10" t="str">
        <f>IF(B46="","",SUMIFS('Journal entrées et sorties'!D$8:D$400,'Journal entrées et sorties'!C$8:C$400,C46))</f>
        <v/>
      </c>
      <c r="F46" s="10" t="str">
        <f>IF(C46="","",SUMIFS('Journal entrées et sorties'!E$8:E$500,'Journal entrées et sorties'!C$8:C$500,C46))</f>
        <v/>
      </c>
      <c r="G46" s="14" t="str">
        <f t="shared" si="1"/>
        <v/>
      </c>
    </row>
    <row r="47" spans="2:7" x14ac:dyDescent="0.2">
      <c r="B47" s="10" t="str">
        <f>IF('Base de donnée articles'!B47="","",'Base de donnée articles'!B47)</f>
        <v/>
      </c>
      <c r="C47" s="10" t="str">
        <f>IF('Base de donnée articles'!C47="","",'Base de donnée articles'!C47)</f>
        <v/>
      </c>
      <c r="E47" s="10" t="str">
        <f>IF(B47="","",SUMIFS('Journal entrées et sorties'!D$8:D$400,'Journal entrées et sorties'!C$8:C$400,C47))</f>
        <v/>
      </c>
      <c r="F47" s="10" t="str">
        <f>IF(C47="","",SUMIFS('Journal entrées et sorties'!E$8:E$500,'Journal entrées et sorties'!C$8:C$500,C47))</f>
        <v/>
      </c>
      <c r="G47" s="14" t="str">
        <f t="shared" si="1"/>
        <v/>
      </c>
    </row>
    <row r="48" spans="2:7" x14ac:dyDescent="0.2">
      <c r="B48" s="10" t="str">
        <f>IF('Base de donnée articles'!B48="","",'Base de donnée articles'!B48)</f>
        <v/>
      </c>
      <c r="C48" s="10" t="str">
        <f>IF('Base de donnée articles'!C48="","",'Base de donnée articles'!C48)</f>
        <v/>
      </c>
      <c r="E48" s="10" t="str">
        <f>IF(B48="","",SUMIFS('Journal entrées et sorties'!D$8:D$400,'Journal entrées et sorties'!C$8:C$400,C48))</f>
        <v/>
      </c>
      <c r="F48" s="10" t="str">
        <f>IF(C48="","",SUMIFS('Journal entrées et sorties'!E$8:E$500,'Journal entrées et sorties'!C$8:C$500,C48))</f>
        <v/>
      </c>
      <c r="G48" s="14" t="str">
        <f t="shared" si="1"/>
        <v/>
      </c>
    </row>
    <row r="49" spans="2:7" x14ac:dyDescent="0.2">
      <c r="B49" s="10" t="str">
        <f>IF('Base de donnée articles'!B49="","",'Base de donnée articles'!B49)</f>
        <v/>
      </c>
      <c r="C49" s="10" t="str">
        <f>IF('Base de donnée articles'!C49="","",'Base de donnée articles'!C49)</f>
        <v/>
      </c>
      <c r="E49" s="10" t="str">
        <f>IF(B49="","",SUMIFS('Journal entrées et sorties'!D$8:D$400,'Journal entrées et sorties'!C$8:C$400,C49))</f>
        <v/>
      </c>
      <c r="F49" s="10" t="str">
        <f>IF(C49="","",SUMIFS('Journal entrées et sorties'!E$8:E$500,'Journal entrées et sorties'!C$8:C$500,C49))</f>
        <v/>
      </c>
      <c r="G49" s="14" t="str">
        <f t="shared" si="1"/>
        <v/>
      </c>
    </row>
    <row r="50" spans="2:7" x14ac:dyDescent="0.2">
      <c r="B50" s="10" t="str">
        <f>IF('Base de donnée articles'!B50="","",'Base de donnée articles'!B50)</f>
        <v/>
      </c>
      <c r="C50" s="10" t="str">
        <f>IF('Base de donnée articles'!C50="","",'Base de donnée articles'!C50)</f>
        <v/>
      </c>
      <c r="E50" s="10" t="str">
        <f>IF(B50="","",SUMIFS('Journal entrées et sorties'!D$8:D$400,'Journal entrées et sorties'!C$8:C$400,C50))</f>
        <v/>
      </c>
      <c r="F50" s="10" t="str">
        <f>IF(C50="","",SUMIFS('Journal entrées et sorties'!E$8:E$500,'Journal entrées et sorties'!C$8:C$500,C50))</f>
        <v/>
      </c>
      <c r="G50" s="14" t="str">
        <f t="shared" si="1"/>
        <v/>
      </c>
    </row>
    <row r="51" spans="2:7" x14ac:dyDescent="0.2">
      <c r="B51" s="10" t="str">
        <f>IF('Base de donnée articles'!B51="","",'Base de donnée articles'!B51)</f>
        <v/>
      </c>
      <c r="C51" s="10" t="str">
        <f>IF('Base de donnée articles'!C51="","",'Base de donnée articles'!C51)</f>
        <v/>
      </c>
      <c r="E51" s="10" t="str">
        <f>IF(B51="","",SUMIFS('Journal entrées et sorties'!D$8:D$400,'Journal entrées et sorties'!C$8:C$400,C51))</f>
        <v/>
      </c>
      <c r="F51" s="10" t="str">
        <f>IF(C51="","",SUMIFS('Journal entrées et sorties'!E$8:E$500,'Journal entrées et sorties'!C$8:C$500,C51))</f>
        <v/>
      </c>
      <c r="G51" s="14" t="str">
        <f t="shared" si="1"/>
        <v/>
      </c>
    </row>
    <row r="52" spans="2:7" x14ac:dyDescent="0.2">
      <c r="B52" s="10" t="str">
        <f>IF('Base de donnée articles'!B52="","",'Base de donnée articles'!B52)</f>
        <v/>
      </c>
      <c r="C52" s="10" t="str">
        <f>IF('Base de donnée articles'!C52="","",'Base de donnée articles'!C52)</f>
        <v/>
      </c>
      <c r="E52" s="10" t="str">
        <f>IF(B52="","",SUMIFS('Journal entrées et sorties'!D$8:D$400,'Journal entrées et sorties'!C$8:C$400,C52))</f>
        <v/>
      </c>
      <c r="F52" s="10" t="str">
        <f>IF(C52="","",SUMIFS('Journal entrées et sorties'!E$8:E$500,'Journal entrées et sorties'!C$8:C$500,C52))</f>
        <v/>
      </c>
      <c r="G52" s="14" t="str">
        <f t="shared" si="1"/>
        <v/>
      </c>
    </row>
    <row r="53" spans="2:7" x14ac:dyDescent="0.2">
      <c r="B53" s="10" t="str">
        <f>IF('Base de donnée articles'!B53="","",'Base de donnée articles'!B53)</f>
        <v/>
      </c>
      <c r="C53" s="10" t="str">
        <f>IF('Base de donnée articles'!C53="","",'Base de donnée articles'!C53)</f>
        <v/>
      </c>
      <c r="E53" s="10" t="str">
        <f>IF(B53="","",SUMIFS('Journal entrées et sorties'!D$8:D$400,'Journal entrées et sorties'!C$8:C$400,C53))</f>
        <v/>
      </c>
      <c r="F53" s="10" t="str">
        <f>IF(C53="","",SUMIFS('Journal entrées et sorties'!E$8:E$500,'Journal entrées et sorties'!C$8:C$500,C53))</f>
        <v/>
      </c>
      <c r="G53" s="14" t="str">
        <f t="shared" si="1"/>
        <v/>
      </c>
    </row>
    <row r="54" spans="2:7" x14ac:dyDescent="0.2">
      <c r="B54" s="10" t="str">
        <f>IF('Base de donnée articles'!B54="","",'Base de donnée articles'!B54)</f>
        <v/>
      </c>
      <c r="C54" s="10" t="str">
        <f>IF('Base de donnée articles'!C54="","",'Base de donnée articles'!C54)</f>
        <v/>
      </c>
      <c r="E54" s="10" t="str">
        <f>IF(B54="","",SUMIFS('Journal entrées et sorties'!D$8:D$400,'Journal entrées et sorties'!C$8:C$400,C54))</f>
        <v/>
      </c>
      <c r="F54" s="10" t="str">
        <f>IF(C54="","",SUMIFS('Journal entrées et sorties'!E$8:E$500,'Journal entrées et sorties'!C$8:C$500,C54))</f>
        <v/>
      </c>
      <c r="G54" s="14" t="str">
        <f t="shared" si="1"/>
        <v/>
      </c>
    </row>
    <row r="55" spans="2:7" x14ac:dyDescent="0.2">
      <c r="B55" s="10" t="str">
        <f>IF('Base de donnée articles'!B55="","",'Base de donnée articles'!B55)</f>
        <v/>
      </c>
      <c r="C55" s="10" t="str">
        <f>IF('Base de donnée articles'!C55="","",'Base de donnée articles'!C55)</f>
        <v/>
      </c>
      <c r="E55" s="10" t="str">
        <f>IF(B55="","",SUMIFS('Journal entrées et sorties'!D$8:D$400,'Journal entrées et sorties'!C$8:C$400,C55))</f>
        <v/>
      </c>
      <c r="F55" s="10" t="str">
        <f>IF(C55="","",SUMIFS('Journal entrées et sorties'!E$8:E$500,'Journal entrées et sorties'!C$8:C$500,C55))</f>
        <v/>
      </c>
      <c r="G55" s="14" t="str">
        <f t="shared" si="1"/>
        <v/>
      </c>
    </row>
    <row r="56" spans="2:7" x14ac:dyDescent="0.2">
      <c r="B56" s="10" t="str">
        <f>IF('Base de donnée articles'!B56="","",'Base de donnée articles'!B56)</f>
        <v/>
      </c>
      <c r="C56" s="10" t="str">
        <f>IF('Base de donnée articles'!C56="","",'Base de donnée articles'!C56)</f>
        <v/>
      </c>
      <c r="E56" s="10" t="str">
        <f>IF(B56="","",SUMIFS('Journal entrées et sorties'!D$8:D$400,'Journal entrées et sorties'!C$8:C$400,C56))</f>
        <v/>
      </c>
      <c r="F56" s="10" t="str">
        <f>IF(C56="","",SUMIFS('Journal entrées et sorties'!E$8:E$500,'Journal entrées et sorties'!C$8:C$500,C56))</f>
        <v/>
      </c>
      <c r="G56" s="14" t="str">
        <f t="shared" si="1"/>
        <v/>
      </c>
    </row>
    <row r="57" spans="2:7" x14ac:dyDescent="0.2">
      <c r="B57" s="10" t="str">
        <f>IF('Base de donnée articles'!B57="","",'Base de donnée articles'!B57)</f>
        <v/>
      </c>
      <c r="C57" s="10" t="str">
        <f>IF('Base de donnée articles'!C57="","",'Base de donnée articles'!C57)</f>
        <v/>
      </c>
      <c r="E57" s="10" t="str">
        <f>IF(B57="","",SUMIFS('Journal entrées et sorties'!D$8:D$400,'Journal entrées et sorties'!C$8:C$400,C57))</f>
        <v/>
      </c>
      <c r="F57" s="10" t="str">
        <f>IF(C57="","",SUMIFS('Journal entrées et sorties'!E$8:E$500,'Journal entrées et sorties'!C$8:C$500,C57))</f>
        <v/>
      </c>
      <c r="G57" s="14" t="str">
        <f t="shared" si="1"/>
        <v/>
      </c>
    </row>
    <row r="58" spans="2:7" x14ac:dyDescent="0.2">
      <c r="B58" s="10" t="str">
        <f>IF('Base de donnée articles'!B58="","",'Base de donnée articles'!B58)</f>
        <v/>
      </c>
      <c r="C58" s="10" t="str">
        <f>IF('Base de donnée articles'!C58="","",'Base de donnée articles'!C58)</f>
        <v/>
      </c>
      <c r="E58" s="10" t="str">
        <f>IF(B58="","",SUMIFS('Journal entrées et sorties'!D$8:D$400,'Journal entrées et sorties'!C$8:C$400,C58))</f>
        <v/>
      </c>
      <c r="F58" s="10" t="str">
        <f>IF(C58="","",SUMIFS('Journal entrées et sorties'!E$8:E$500,'Journal entrées et sorties'!C$8:C$500,C58))</f>
        <v/>
      </c>
      <c r="G58" s="14" t="str">
        <f t="shared" si="1"/>
        <v/>
      </c>
    </row>
    <row r="59" spans="2:7" x14ac:dyDescent="0.2">
      <c r="B59" s="10" t="str">
        <f>IF('Base de donnée articles'!B59="","",'Base de donnée articles'!B59)</f>
        <v/>
      </c>
      <c r="C59" s="10" t="str">
        <f>IF('Base de donnée articles'!C59="","",'Base de donnée articles'!C59)</f>
        <v/>
      </c>
      <c r="E59" s="10" t="str">
        <f>IF(B59="","",SUMIFS('Journal entrées et sorties'!D$8:D$400,'Journal entrées et sorties'!C$8:C$400,C59))</f>
        <v/>
      </c>
      <c r="F59" s="10" t="str">
        <f>IF(C59="","",SUMIFS('Journal entrées et sorties'!E$8:E$500,'Journal entrées et sorties'!C$8:C$500,C59))</f>
        <v/>
      </c>
      <c r="G59" s="14" t="str">
        <f t="shared" si="1"/>
        <v/>
      </c>
    </row>
    <row r="60" spans="2:7" x14ac:dyDescent="0.2">
      <c r="B60" s="10" t="str">
        <f>IF('Base de donnée articles'!B60="","",'Base de donnée articles'!B60)</f>
        <v/>
      </c>
      <c r="C60" s="10" t="str">
        <f>IF('Base de donnée articles'!C60="","",'Base de donnée articles'!C60)</f>
        <v/>
      </c>
      <c r="E60" s="10" t="str">
        <f>IF(B60="","",SUMIFS('Journal entrées et sorties'!D$8:D$400,'Journal entrées et sorties'!C$8:C$400,C60))</f>
        <v/>
      </c>
      <c r="F60" s="10" t="str">
        <f>IF(C60="","",SUMIFS('Journal entrées et sorties'!E$8:E$500,'Journal entrées et sorties'!C$8:C$500,C60))</f>
        <v/>
      </c>
      <c r="G60" s="14" t="str">
        <f t="shared" si="1"/>
        <v/>
      </c>
    </row>
    <row r="61" spans="2:7" x14ac:dyDescent="0.2">
      <c r="B61" s="10" t="str">
        <f>IF('Base de donnée articles'!B61="","",'Base de donnée articles'!B61)</f>
        <v/>
      </c>
      <c r="C61" s="10" t="str">
        <f>IF('Base de donnée articles'!C61="","",'Base de donnée articles'!C61)</f>
        <v/>
      </c>
      <c r="E61" s="10" t="str">
        <f>IF(B61="","",SUMIFS('Journal entrées et sorties'!D$8:D$400,'Journal entrées et sorties'!C$8:C$400,C61))</f>
        <v/>
      </c>
      <c r="F61" s="10" t="str">
        <f>IF(C61="","",SUMIFS('Journal entrées et sorties'!E$8:E$500,'Journal entrées et sorties'!C$8:C$500,C61))</f>
        <v/>
      </c>
      <c r="G61" s="14" t="str">
        <f t="shared" si="1"/>
        <v/>
      </c>
    </row>
    <row r="62" spans="2:7" x14ac:dyDescent="0.2">
      <c r="B62" s="10" t="str">
        <f>IF('Base de donnée articles'!B62="","",'Base de donnée articles'!B62)</f>
        <v/>
      </c>
      <c r="C62" s="10" t="str">
        <f>IF('Base de donnée articles'!C62="","",'Base de donnée articles'!C62)</f>
        <v/>
      </c>
      <c r="E62" s="10" t="str">
        <f>IF(B62="","",SUMIFS('Journal entrées et sorties'!D$8:D$400,'Journal entrées et sorties'!C$8:C$400,C62))</f>
        <v/>
      </c>
      <c r="F62" s="10" t="str">
        <f>IF(C62="","",SUMIFS('Journal entrées et sorties'!E$8:E$500,'Journal entrées et sorties'!C$8:C$500,C62))</f>
        <v/>
      </c>
      <c r="G62" s="14" t="str">
        <f t="shared" si="1"/>
        <v/>
      </c>
    </row>
    <row r="63" spans="2:7" x14ac:dyDescent="0.2">
      <c r="B63" s="10" t="str">
        <f>IF('Base de donnée articles'!B63="","",'Base de donnée articles'!B63)</f>
        <v/>
      </c>
      <c r="C63" s="10" t="str">
        <f>IF('Base de donnée articles'!C63="","",'Base de donnée articles'!C63)</f>
        <v/>
      </c>
      <c r="E63" s="10" t="str">
        <f>IF(B63="","",SUMIFS('Journal entrées et sorties'!D$8:D$400,'Journal entrées et sorties'!C$8:C$400,C63))</f>
        <v/>
      </c>
      <c r="F63" s="10" t="str">
        <f>IF(C63="","",SUMIFS('Journal entrées et sorties'!E$8:E$500,'Journal entrées et sorties'!C$8:C$500,C63))</f>
        <v/>
      </c>
      <c r="G63" s="14" t="str">
        <f t="shared" si="1"/>
        <v/>
      </c>
    </row>
    <row r="64" spans="2:7" x14ac:dyDescent="0.2">
      <c r="B64" s="10" t="str">
        <f>IF('Base de donnée articles'!B64="","",'Base de donnée articles'!B64)</f>
        <v/>
      </c>
      <c r="C64" s="10" t="str">
        <f>IF('Base de donnée articles'!C64="","",'Base de donnée articles'!C64)</f>
        <v/>
      </c>
      <c r="E64" s="10" t="str">
        <f>IF(B64="","",SUMIFS('Journal entrées et sorties'!D$8:D$400,'Journal entrées et sorties'!C$8:C$400,C64))</f>
        <v/>
      </c>
      <c r="F64" s="10" t="str">
        <f>IF(C64="","",SUMIFS('Journal entrées et sorties'!E$8:E$500,'Journal entrées et sorties'!C$8:C$500,C64))</f>
        <v/>
      </c>
      <c r="G64" s="14" t="str">
        <f t="shared" si="1"/>
        <v/>
      </c>
    </row>
    <row r="65" spans="2:7" x14ac:dyDescent="0.2">
      <c r="B65" s="10" t="str">
        <f>IF('Base de donnée articles'!B65="","",'Base de donnée articles'!B65)</f>
        <v/>
      </c>
      <c r="C65" s="10" t="str">
        <f>IF('Base de donnée articles'!C65="","",'Base de donnée articles'!C65)</f>
        <v/>
      </c>
      <c r="E65" s="10" t="str">
        <f>IF(B65="","",SUMIFS('Journal entrées et sorties'!D$8:D$400,'Journal entrées et sorties'!C$8:C$400,C65))</f>
        <v/>
      </c>
      <c r="F65" s="10" t="str">
        <f>IF(C65="","",SUMIFS('Journal entrées et sorties'!E$8:E$500,'Journal entrées et sorties'!C$8:C$500,C65))</f>
        <v/>
      </c>
      <c r="G65" s="14" t="str">
        <f t="shared" si="1"/>
        <v/>
      </c>
    </row>
    <row r="66" spans="2:7" x14ac:dyDescent="0.2">
      <c r="B66" s="10" t="str">
        <f>IF('Base de donnée articles'!B66="","",'Base de donnée articles'!B66)</f>
        <v/>
      </c>
      <c r="C66" s="10" t="str">
        <f>IF('Base de donnée articles'!C66="","",'Base de donnée articles'!C66)</f>
        <v/>
      </c>
      <c r="E66" s="10" t="str">
        <f>IF(B66="","",SUMIFS('Journal entrées et sorties'!D$8:D$400,'Journal entrées et sorties'!C$8:C$400,C66))</f>
        <v/>
      </c>
      <c r="F66" s="10" t="str">
        <f>IF(C66="","",SUMIFS('Journal entrées et sorties'!E$8:E$500,'Journal entrées et sorties'!C$8:C$500,C66))</f>
        <v/>
      </c>
      <c r="G66" s="14" t="str">
        <f t="shared" si="1"/>
        <v/>
      </c>
    </row>
    <row r="67" spans="2:7" x14ac:dyDescent="0.2">
      <c r="B67" s="10" t="str">
        <f>IF('Base de donnée articles'!B67="","",'Base de donnée articles'!B67)</f>
        <v/>
      </c>
      <c r="C67" s="10" t="str">
        <f>IF('Base de donnée articles'!C67="","",'Base de donnée articles'!C67)</f>
        <v/>
      </c>
      <c r="E67" s="10" t="str">
        <f>IF(B67="","",SUMIFS('Journal entrées et sorties'!D$8:D$400,'Journal entrées et sorties'!C$8:C$400,C67))</f>
        <v/>
      </c>
      <c r="F67" s="10" t="str">
        <f>IF(C67="","",SUMIFS('Journal entrées et sorties'!E$8:E$500,'Journal entrées et sorties'!C$8:C$500,C67))</f>
        <v/>
      </c>
      <c r="G67" s="14" t="str">
        <f t="shared" si="1"/>
        <v/>
      </c>
    </row>
    <row r="68" spans="2:7" x14ac:dyDescent="0.2">
      <c r="B68" s="10" t="str">
        <f>IF('Base de donnée articles'!B68="","",'Base de donnée articles'!B68)</f>
        <v/>
      </c>
      <c r="C68" s="10" t="str">
        <f>IF('Base de donnée articles'!C68="","",'Base de donnée articles'!C68)</f>
        <v/>
      </c>
      <c r="E68" s="10" t="str">
        <f>IF(B68="","",SUMIFS('Journal entrées et sorties'!D$8:D$400,'Journal entrées et sorties'!C$8:C$400,C68))</f>
        <v/>
      </c>
      <c r="F68" s="10" t="str">
        <f>IF(C68="","",SUMIFS('Journal entrées et sorties'!E$8:E$500,'Journal entrées et sorties'!C$8:C$500,C68))</f>
        <v/>
      </c>
      <c r="G68" s="14" t="str">
        <f t="shared" si="1"/>
        <v/>
      </c>
    </row>
    <row r="69" spans="2:7" x14ac:dyDescent="0.2">
      <c r="B69" s="10" t="str">
        <f>IF('Base de donnée articles'!B69="","",'Base de donnée articles'!B69)</f>
        <v/>
      </c>
      <c r="C69" s="10" t="str">
        <f>IF('Base de donnée articles'!C69="","",'Base de donnée articles'!C69)</f>
        <v/>
      </c>
      <c r="E69" s="10" t="str">
        <f>IF(B69="","",SUMIFS('Journal entrées et sorties'!D$8:D$400,'Journal entrées et sorties'!C$8:C$400,C69))</f>
        <v/>
      </c>
      <c r="F69" s="10" t="str">
        <f>IF(C69="","",SUMIFS('Journal entrées et sorties'!E$8:E$500,'Journal entrées et sorties'!C$8:C$500,C69))</f>
        <v/>
      </c>
      <c r="G69" s="14" t="str">
        <f t="shared" si="1"/>
        <v/>
      </c>
    </row>
    <row r="70" spans="2:7" x14ac:dyDescent="0.2">
      <c r="B70" s="10" t="str">
        <f>IF('Base de donnée articles'!B70="","",'Base de donnée articles'!B70)</f>
        <v/>
      </c>
      <c r="C70" s="10" t="str">
        <f>IF('Base de donnée articles'!C70="","",'Base de donnée articles'!C70)</f>
        <v/>
      </c>
      <c r="E70" s="10" t="str">
        <f>IF(B70="","",SUMIFS('Journal entrées et sorties'!D$8:D$400,'Journal entrées et sorties'!C$8:C$400,C70))</f>
        <v/>
      </c>
      <c r="F70" s="10" t="str">
        <f>IF(C70="","",SUMIFS('Journal entrées et sorties'!E$8:E$500,'Journal entrées et sorties'!C$8:C$500,C70))</f>
        <v/>
      </c>
      <c r="G70" s="14" t="str">
        <f t="shared" si="1"/>
        <v/>
      </c>
    </row>
    <row r="71" spans="2:7" x14ac:dyDescent="0.2">
      <c r="B71" s="10" t="str">
        <f>IF('Base de donnée articles'!B71="","",'Base de donnée articles'!B71)</f>
        <v/>
      </c>
      <c r="C71" s="10" t="str">
        <f>IF('Base de donnée articles'!C71="","",'Base de donnée articles'!C71)</f>
        <v/>
      </c>
      <c r="E71" s="10" t="str">
        <f>IF(B71="","",SUMIFS('Journal entrées et sorties'!D$8:D$400,'Journal entrées et sorties'!C$8:C$400,C71))</f>
        <v/>
      </c>
      <c r="F71" s="10" t="str">
        <f>IF(C71="","",SUMIFS('Journal entrées et sorties'!E$8:E$500,'Journal entrées et sorties'!C$8:C$500,C71))</f>
        <v/>
      </c>
      <c r="G71" s="14" t="str">
        <f t="shared" si="1"/>
        <v/>
      </c>
    </row>
    <row r="72" spans="2:7" x14ac:dyDescent="0.2">
      <c r="B72" s="10" t="str">
        <f>IF('Base de donnée articles'!B72="","",'Base de donnée articles'!B72)</f>
        <v/>
      </c>
      <c r="C72" s="10" t="str">
        <f>IF('Base de donnée articles'!C72="","",'Base de donnée articles'!C72)</f>
        <v/>
      </c>
      <c r="E72" s="10" t="str">
        <f>IF(B72="","",SUMIFS('Journal entrées et sorties'!D$8:D$400,'Journal entrées et sorties'!C$8:C$400,C72))</f>
        <v/>
      </c>
      <c r="F72" s="10" t="str">
        <f>IF(C72="","",SUMIFS('Journal entrées et sorties'!E$8:E$500,'Journal entrées et sorties'!C$8:C$500,C72))</f>
        <v/>
      </c>
      <c r="G72" s="14" t="str">
        <f t="shared" si="1"/>
        <v/>
      </c>
    </row>
    <row r="73" spans="2:7" x14ac:dyDescent="0.2">
      <c r="B73" s="10" t="str">
        <f>IF('Base de donnée articles'!B73="","",'Base de donnée articles'!B73)</f>
        <v/>
      </c>
      <c r="C73" s="10" t="str">
        <f>IF('Base de donnée articles'!C73="","",'Base de donnée articles'!C73)</f>
        <v/>
      </c>
      <c r="E73" s="10" t="str">
        <f>IF(B73="","",SUMIFS('Journal entrées et sorties'!D$8:D$400,'Journal entrées et sorties'!C$8:C$400,C73))</f>
        <v/>
      </c>
      <c r="F73" s="10" t="str">
        <f>IF(C73="","",SUMIFS('Journal entrées et sorties'!E$8:E$500,'Journal entrées et sorties'!C$8:C$500,C73))</f>
        <v/>
      </c>
      <c r="G73" s="14" t="str">
        <f t="shared" si="1"/>
        <v/>
      </c>
    </row>
    <row r="74" spans="2:7" x14ac:dyDescent="0.2">
      <c r="B74" s="10" t="str">
        <f>IF('Base de donnée articles'!B74="","",'Base de donnée articles'!B74)</f>
        <v/>
      </c>
      <c r="C74" s="10" t="str">
        <f>IF('Base de donnée articles'!C74="","",'Base de donnée articles'!C74)</f>
        <v/>
      </c>
      <c r="E74" s="10" t="str">
        <f>IF(B74="","",SUMIFS('Journal entrées et sorties'!D$8:D$400,'Journal entrées et sorties'!C$8:C$400,C74))</f>
        <v/>
      </c>
      <c r="F74" s="10" t="str">
        <f>IF(C74="","",SUMIFS('Journal entrées et sorties'!E$8:E$500,'Journal entrées et sorties'!C$8:C$500,C74))</f>
        <v/>
      </c>
      <c r="G74" s="14" t="str">
        <f t="shared" si="1"/>
        <v/>
      </c>
    </row>
    <row r="75" spans="2:7" x14ac:dyDescent="0.2">
      <c r="B75" s="10" t="str">
        <f>IF('Base de donnée articles'!B75="","",'Base de donnée articles'!B75)</f>
        <v/>
      </c>
      <c r="C75" s="10" t="str">
        <f>IF('Base de donnée articles'!C75="","",'Base de donnée articles'!C75)</f>
        <v/>
      </c>
      <c r="E75" s="10" t="str">
        <f>IF(B75="","",SUMIFS('Journal entrées et sorties'!D$8:D$400,'Journal entrées et sorties'!C$8:C$400,C75))</f>
        <v/>
      </c>
      <c r="F75" s="10" t="str">
        <f>IF(C75="","",SUMIFS('Journal entrées et sorties'!E$8:E$500,'Journal entrées et sorties'!C$8:C$500,C75))</f>
        <v/>
      </c>
      <c r="G75" s="14" t="str">
        <f t="shared" si="1"/>
        <v/>
      </c>
    </row>
    <row r="76" spans="2:7" x14ac:dyDescent="0.2">
      <c r="B76" s="10" t="str">
        <f>IF('Base de donnée articles'!B76="","",'Base de donnée articles'!B76)</f>
        <v/>
      </c>
      <c r="C76" s="10" t="str">
        <f>IF('Base de donnée articles'!C76="","",'Base de donnée articles'!C76)</f>
        <v/>
      </c>
      <c r="E76" s="10" t="str">
        <f>IF(B76="","",SUMIFS('Journal entrées et sorties'!D$8:D$400,'Journal entrées et sorties'!C$8:C$400,C76))</f>
        <v/>
      </c>
      <c r="F76" s="10" t="str">
        <f>IF(C76="","",SUMIFS('Journal entrées et sorties'!E$8:E$500,'Journal entrées et sorties'!C$8:C$500,C76))</f>
        <v/>
      </c>
      <c r="G76" s="14" t="str">
        <f t="shared" si="1"/>
        <v/>
      </c>
    </row>
    <row r="77" spans="2:7" x14ac:dyDescent="0.2">
      <c r="B77" s="10" t="str">
        <f>IF('Base de donnée articles'!B77="","",'Base de donnée articles'!B77)</f>
        <v/>
      </c>
      <c r="C77" s="10" t="str">
        <f>IF('Base de donnée articles'!C77="","",'Base de donnée articles'!C77)</f>
        <v/>
      </c>
      <c r="E77" s="10" t="str">
        <f>IF(B77="","",SUMIFS('Journal entrées et sorties'!D$8:D$400,'Journal entrées et sorties'!C$8:C$400,C77))</f>
        <v/>
      </c>
      <c r="F77" s="10" t="str">
        <f>IF(C77="","",SUMIFS('Journal entrées et sorties'!E$8:E$500,'Journal entrées et sorties'!C$8:C$500,C77))</f>
        <v/>
      </c>
      <c r="G77" s="14" t="str">
        <f t="shared" si="1"/>
        <v/>
      </c>
    </row>
    <row r="78" spans="2:7" x14ac:dyDescent="0.2">
      <c r="B78" s="10" t="str">
        <f>IF('Base de donnée articles'!B78="","",'Base de donnée articles'!B78)</f>
        <v/>
      </c>
      <c r="C78" s="10" t="str">
        <f>IF('Base de donnée articles'!C78="","",'Base de donnée articles'!C78)</f>
        <v/>
      </c>
      <c r="E78" s="10" t="str">
        <f>IF(B78="","",SUMIFS('Journal entrées et sorties'!D$8:D$400,'Journal entrées et sorties'!C$8:C$400,C78))</f>
        <v/>
      </c>
      <c r="F78" s="10" t="str">
        <f>IF(C78="","",SUMIFS('Journal entrées et sorties'!E$8:E$500,'Journal entrées et sorties'!C$8:C$500,C78))</f>
        <v/>
      </c>
      <c r="G78" s="14" t="str">
        <f t="shared" si="1"/>
        <v/>
      </c>
    </row>
    <row r="79" spans="2:7" x14ac:dyDescent="0.2">
      <c r="B79" s="10" t="str">
        <f>IF('Base de donnée articles'!B79="","",'Base de donnée articles'!B79)</f>
        <v/>
      </c>
      <c r="C79" s="10" t="str">
        <f>IF('Base de donnée articles'!C79="","",'Base de donnée articles'!C79)</f>
        <v/>
      </c>
      <c r="E79" s="10" t="str">
        <f>IF(B79="","",SUMIFS('Journal entrées et sorties'!D$8:D$400,'Journal entrées et sorties'!C$8:C$400,C79))</f>
        <v/>
      </c>
      <c r="F79" s="10" t="str">
        <f>IF(C79="","",SUMIFS('Journal entrées et sorties'!E$8:E$500,'Journal entrées et sorties'!C$8:C$500,C79))</f>
        <v/>
      </c>
      <c r="G79" s="14" t="str">
        <f t="shared" ref="G79:G142" si="2">IF(C79="","",D79+E79-F79)</f>
        <v/>
      </c>
    </row>
    <row r="80" spans="2:7" x14ac:dyDescent="0.2">
      <c r="B80" s="10" t="str">
        <f>IF('Base de donnée articles'!B80="","",'Base de donnée articles'!B80)</f>
        <v/>
      </c>
      <c r="C80" s="10" t="str">
        <f>IF('Base de donnée articles'!C80="","",'Base de donnée articles'!C80)</f>
        <v/>
      </c>
      <c r="E80" s="10" t="str">
        <f>IF(B80="","",SUMIFS('Journal entrées et sorties'!D$8:D$400,'Journal entrées et sorties'!C$8:C$400,C80))</f>
        <v/>
      </c>
      <c r="F80" s="10" t="str">
        <f>IF(C80="","",SUMIFS('Journal entrées et sorties'!E$8:E$500,'Journal entrées et sorties'!C$8:C$500,C80))</f>
        <v/>
      </c>
      <c r="G80" s="14" t="str">
        <f t="shared" si="2"/>
        <v/>
      </c>
    </row>
    <row r="81" spans="2:7" x14ac:dyDescent="0.2">
      <c r="B81" s="10" t="str">
        <f>IF('Base de donnée articles'!B81="","",'Base de donnée articles'!B81)</f>
        <v/>
      </c>
      <c r="C81" s="10" t="str">
        <f>IF('Base de donnée articles'!C81="","",'Base de donnée articles'!C81)</f>
        <v/>
      </c>
      <c r="E81" s="10" t="str">
        <f>IF(B81="","",SUMIFS('Journal entrées et sorties'!D$8:D$400,'Journal entrées et sorties'!C$8:C$400,C81))</f>
        <v/>
      </c>
      <c r="F81" s="10" t="str">
        <f>IF(C81="","",SUMIFS('Journal entrées et sorties'!E$8:E$500,'Journal entrées et sorties'!C$8:C$500,C81))</f>
        <v/>
      </c>
      <c r="G81" s="14" t="str">
        <f t="shared" si="2"/>
        <v/>
      </c>
    </row>
    <row r="82" spans="2:7" x14ac:dyDescent="0.2">
      <c r="B82" s="10" t="str">
        <f>IF('Base de donnée articles'!B82="","",'Base de donnée articles'!B82)</f>
        <v/>
      </c>
      <c r="C82" s="10" t="str">
        <f>IF('Base de donnée articles'!C82="","",'Base de donnée articles'!C82)</f>
        <v/>
      </c>
      <c r="E82" s="10" t="str">
        <f>IF(B82="","",SUMIFS('Journal entrées et sorties'!D$8:D$400,'Journal entrées et sorties'!C$8:C$400,C82))</f>
        <v/>
      </c>
      <c r="F82" s="10" t="str">
        <f>IF(C82="","",SUMIFS('Journal entrées et sorties'!E$8:E$500,'Journal entrées et sorties'!C$8:C$500,C82))</f>
        <v/>
      </c>
      <c r="G82" s="14" t="str">
        <f t="shared" si="2"/>
        <v/>
      </c>
    </row>
    <row r="83" spans="2:7" x14ac:dyDescent="0.2">
      <c r="B83" s="10" t="str">
        <f>IF('Base de donnée articles'!B83="","",'Base de donnée articles'!B83)</f>
        <v/>
      </c>
      <c r="C83" s="10" t="str">
        <f>IF('Base de donnée articles'!C83="","",'Base de donnée articles'!C83)</f>
        <v/>
      </c>
      <c r="E83" s="10" t="str">
        <f>IF(B83="","",SUMIFS('Journal entrées et sorties'!D$8:D$400,'Journal entrées et sorties'!C$8:C$400,C83))</f>
        <v/>
      </c>
      <c r="F83" s="10" t="str">
        <f>IF(C83="","",SUMIFS('Journal entrées et sorties'!E$8:E$500,'Journal entrées et sorties'!C$8:C$500,C83))</f>
        <v/>
      </c>
      <c r="G83" s="14" t="str">
        <f t="shared" si="2"/>
        <v/>
      </c>
    </row>
    <row r="84" spans="2:7" x14ac:dyDescent="0.2">
      <c r="B84" s="10" t="str">
        <f>IF('Base de donnée articles'!B84="","",'Base de donnée articles'!B84)</f>
        <v/>
      </c>
      <c r="C84" s="10" t="str">
        <f>IF('Base de donnée articles'!C84="","",'Base de donnée articles'!C84)</f>
        <v/>
      </c>
      <c r="E84" s="10" t="str">
        <f>IF(B84="","",SUMIFS('Journal entrées et sorties'!D$8:D$400,'Journal entrées et sorties'!C$8:C$400,C84))</f>
        <v/>
      </c>
      <c r="F84" s="10" t="str">
        <f>IF(C84="","",SUMIFS('Journal entrées et sorties'!E$8:E$500,'Journal entrées et sorties'!C$8:C$500,C84))</f>
        <v/>
      </c>
      <c r="G84" s="14" t="str">
        <f t="shared" si="2"/>
        <v/>
      </c>
    </row>
    <row r="85" spans="2:7" x14ac:dyDescent="0.2">
      <c r="B85" s="10" t="str">
        <f>IF('Base de donnée articles'!B85="","",'Base de donnée articles'!B85)</f>
        <v/>
      </c>
      <c r="C85" s="10" t="str">
        <f>IF('Base de donnée articles'!C85="","",'Base de donnée articles'!C85)</f>
        <v/>
      </c>
      <c r="E85" s="10" t="str">
        <f>IF(B85="","",SUMIFS('Journal entrées et sorties'!D$8:D$400,'Journal entrées et sorties'!C$8:C$400,C85))</f>
        <v/>
      </c>
      <c r="F85" s="10" t="str">
        <f>IF(C85="","",SUMIFS('Journal entrées et sorties'!E$8:E$500,'Journal entrées et sorties'!C$8:C$500,C85))</f>
        <v/>
      </c>
      <c r="G85" s="14" t="str">
        <f t="shared" si="2"/>
        <v/>
      </c>
    </row>
    <row r="86" spans="2:7" x14ac:dyDescent="0.2">
      <c r="B86" s="10" t="str">
        <f>IF('Base de donnée articles'!B86="","",'Base de donnée articles'!B86)</f>
        <v/>
      </c>
      <c r="C86" s="10" t="str">
        <f>IF('Base de donnée articles'!C86="","",'Base de donnée articles'!C86)</f>
        <v/>
      </c>
      <c r="E86" s="10" t="str">
        <f>IF(B86="","",SUMIFS('Journal entrées et sorties'!D$8:D$400,'Journal entrées et sorties'!C$8:C$400,C86))</f>
        <v/>
      </c>
      <c r="F86" s="10" t="str">
        <f>IF(C86="","",SUMIFS('Journal entrées et sorties'!E$8:E$500,'Journal entrées et sorties'!C$8:C$500,C86))</f>
        <v/>
      </c>
      <c r="G86" s="14" t="str">
        <f t="shared" si="2"/>
        <v/>
      </c>
    </row>
    <row r="87" spans="2:7" x14ac:dyDescent="0.2">
      <c r="B87" s="10" t="str">
        <f>IF('Base de donnée articles'!B87="","",'Base de donnée articles'!B87)</f>
        <v/>
      </c>
      <c r="C87" s="10" t="str">
        <f>IF('Base de donnée articles'!C87="","",'Base de donnée articles'!C87)</f>
        <v/>
      </c>
      <c r="E87" s="10" t="str">
        <f>IF(B87="","",SUMIFS('Journal entrées et sorties'!D$8:D$400,'Journal entrées et sorties'!C$8:C$400,C87))</f>
        <v/>
      </c>
      <c r="F87" s="10" t="str">
        <f>IF(C87="","",SUMIFS('Journal entrées et sorties'!E$8:E$500,'Journal entrées et sorties'!C$8:C$500,C87))</f>
        <v/>
      </c>
      <c r="G87" s="14" t="str">
        <f t="shared" si="2"/>
        <v/>
      </c>
    </row>
    <row r="88" spans="2:7" x14ac:dyDescent="0.2">
      <c r="B88" s="10" t="str">
        <f>IF('Base de donnée articles'!B88="","",'Base de donnée articles'!B88)</f>
        <v/>
      </c>
      <c r="C88" s="10" t="str">
        <f>IF('Base de donnée articles'!C88="","",'Base de donnée articles'!C88)</f>
        <v/>
      </c>
      <c r="E88" s="10" t="str">
        <f>IF(B88="","",SUMIFS('Journal entrées et sorties'!D$8:D$400,'Journal entrées et sorties'!C$8:C$400,C88))</f>
        <v/>
      </c>
      <c r="F88" s="10" t="str">
        <f>IF(C88="","",SUMIFS('Journal entrées et sorties'!E$8:E$500,'Journal entrées et sorties'!C$8:C$500,C88))</f>
        <v/>
      </c>
      <c r="G88" s="14" t="str">
        <f t="shared" si="2"/>
        <v/>
      </c>
    </row>
    <row r="89" spans="2:7" x14ac:dyDescent="0.2">
      <c r="B89" s="10" t="str">
        <f>IF('Base de donnée articles'!B89="","",'Base de donnée articles'!B89)</f>
        <v/>
      </c>
      <c r="C89" s="10" t="str">
        <f>IF('Base de donnée articles'!C89="","",'Base de donnée articles'!C89)</f>
        <v/>
      </c>
      <c r="E89" s="10" t="str">
        <f>IF(B89="","",SUMIFS('Journal entrées et sorties'!D$8:D$400,'Journal entrées et sorties'!C$8:C$400,C89))</f>
        <v/>
      </c>
      <c r="F89" s="10" t="str">
        <f>IF(C89="","",SUMIFS('Journal entrées et sorties'!E$8:E$500,'Journal entrées et sorties'!C$8:C$500,C89))</f>
        <v/>
      </c>
      <c r="G89" s="14" t="str">
        <f t="shared" si="2"/>
        <v/>
      </c>
    </row>
    <row r="90" spans="2:7" x14ac:dyDescent="0.2">
      <c r="B90" s="10" t="str">
        <f>IF('Base de donnée articles'!B90="","",'Base de donnée articles'!B90)</f>
        <v/>
      </c>
      <c r="C90" s="10" t="str">
        <f>IF('Base de donnée articles'!C90="","",'Base de donnée articles'!C90)</f>
        <v/>
      </c>
      <c r="E90" s="10" t="str">
        <f>IF(B90="","",SUMIFS('Journal entrées et sorties'!D$8:D$400,'Journal entrées et sorties'!C$8:C$400,C90))</f>
        <v/>
      </c>
      <c r="F90" s="10" t="str">
        <f>IF(C90="","",SUMIFS('Journal entrées et sorties'!E$8:E$500,'Journal entrées et sorties'!C$8:C$500,C90))</f>
        <v/>
      </c>
      <c r="G90" s="14" t="str">
        <f t="shared" si="2"/>
        <v/>
      </c>
    </row>
    <row r="91" spans="2:7" x14ac:dyDescent="0.2">
      <c r="B91" s="10" t="str">
        <f>IF('Base de donnée articles'!B91="","",'Base de donnée articles'!B91)</f>
        <v/>
      </c>
      <c r="C91" s="10" t="str">
        <f>IF('Base de donnée articles'!C91="","",'Base de donnée articles'!C91)</f>
        <v/>
      </c>
      <c r="E91" s="10" t="str">
        <f>IF(B91="","",SUMIFS('Journal entrées et sorties'!D$8:D$400,'Journal entrées et sorties'!C$8:C$400,C91))</f>
        <v/>
      </c>
      <c r="F91" s="10" t="str">
        <f>IF(C91="","",SUMIFS('Journal entrées et sorties'!E$8:E$500,'Journal entrées et sorties'!C$8:C$500,C91))</f>
        <v/>
      </c>
      <c r="G91" s="14" t="str">
        <f t="shared" si="2"/>
        <v/>
      </c>
    </row>
    <row r="92" spans="2:7" x14ac:dyDescent="0.2">
      <c r="B92" s="10" t="str">
        <f>IF('Base de donnée articles'!B92="","",'Base de donnée articles'!B92)</f>
        <v/>
      </c>
      <c r="C92" s="10" t="str">
        <f>IF('Base de donnée articles'!C92="","",'Base de donnée articles'!C92)</f>
        <v/>
      </c>
      <c r="E92" s="10" t="str">
        <f>IF(B92="","",SUMIFS('Journal entrées et sorties'!D$8:D$400,'Journal entrées et sorties'!C$8:C$400,C92))</f>
        <v/>
      </c>
      <c r="F92" s="10" t="str">
        <f>IF(C92="","",SUMIFS('Journal entrées et sorties'!E$8:E$500,'Journal entrées et sorties'!C$8:C$500,C92))</f>
        <v/>
      </c>
      <c r="G92" s="14" t="str">
        <f t="shared" si="2"/>
        <v/>
      </c>
    </row>
    <row r="93" spans="2:7" x14ac:dyDescent="0.2">
      <c r="B93" s="10" t="str">
        <f>IF('Base de donnée articles'!B93="","",'Base de donnée articles'!B93)</f>
        <v/>
      </c>
      <c r="C93" s="10" t="str">
        <f>IF('Base de donnée articles'!C93="","",'Base de donnée articles'!C93)</f>
        <v/>
      </c>
      <c r="E93" s="10" t="str">
        <f>IF(B93="","",SUMIFS('Journal entrées et sorties'!D$8:D$400,'Journal entrées et sorties'!C$8:C$400,C93))</f>
        <v/>
      </c>
      <c r="F93" s="10" t="str">
        <f>IF(C93="","",SUMIFS('Journal entrées et sorties'!E$8:E$500,'Journal entrées et sorties'!C$8:C$500,C93))</f>
        <v/>
      </c>
      <c r="G93" s="14" t="str">
        <f t="shared" si="2"/>
        <v/>
      </c>
    </row>
    <row r="94" spans="2:7" x14ac:dyDescent="0.2">
      <c r="B94" s="10" t="str">
        <f>IF('Base de donnée articles'!B94="","",'Base de donnée articles'!B94)</f>
        <v/>
      </c>
      <c r="C94" s="10" t="str">
        <f>IF('Base de donnée articles'!C94="","",'Base de donnée articles'!C94)</f>
        <v/>
      </c>
      <c r="E94" s="10" t="str">
        <f>IF(B94="","",SUMIFS('Journal entrées et sorties'!D$8:D$400,'Journal entrées et sorties'!C$8:C$400,C94))</f>
        <v/>
      </c>
      <c r="F94" s="10" t="str">
        <f>IF(C94="","",SUMIFS('Journal entrées et sorties'!E$8:E$500,'Journal entrées et sorties'!C$8:C$500,C94))</f>
        <v/>
      </c>
      <c r="G94" s="14" t="str">
        <f t="shared" si="2"/>
        <v/>
      </c>
    </row>
    <row r="95" spans="2:7" x14ac:dyDescent="0.2">
      <c r="B95" s="10" t="str">
        <f>IF('Base de donnée articles'!B95="","",'Base de donnée articles'!B95)</f>
        <v/>
      </c>
      <c r="C95" s="10" t="str">
        <f>IF('Base de donnée articles'!C95="","",'Base de donnée articles'!C95)</f>
        <v/>
      </c>
      <c r="E95" s="10" t="str">
        <f>IF(B95="","",SUMIFS('Journal entrées et sorties'!D$8:D$400,'Journal entrées et sorties'!C$8:C$400,C95))</f>
        <v/>
      </c>
      <c r="F95" s="10" t="str">
        <f>IF(C95="","",SUMIFS('Journal entrées et sorties'!E$8:E$500,'Journal entrées et sorties'!C$8:C$500,C95))</f>
        <v/>
      </c>
      <c r="G95" s="14" t="str">
        <f t="shared" si="2"/>
        <v/>
      </c>
    </row>
    <row r="96" spans="2:7" x14ac:dyDescent="0.2">
      <c r="B96" s="10" t="str">
        <f>IF('Base de donnée articles'!B96="","",'Base de donnée articles'!B96)</f>
        <v/>
      </c>
      <c r="C96" s="10" t="str">
        <f>IF('Base de donnée articles'!C96="","",'Base de donnée articles'!C96)</f>
        <v/>
      </c>
      <c r="E96" s="10" t="str">
        <f>IF(B96="","",SUMIFS('Journal entrées et sorties'!D$8:D$400,'Journal entrées et sorties'!C$8:C$400,C96))</f>
        <v/>
      </c>
      <c r="F96" s="10" t="str">
        <f>IF(C96="","",SUMIFS('Journal entrées et sorties'!E$8:E$500,'Journal entrées et sorties'!C$8:C$500,C96))</f>
        <v/>
      </c>
      <c r="G96" s="14" t="str">
        <f t="shared" si="2"/>
        <v/>
      </c>
    </row>
    <row r="97" spans="2:7" x14ac:dyDescent="0.2">
      <c r="B97" s="10" t="str">
        <f>IF('Base de donnée articles'!B97="","",'Base de donnée articles'!B97)</f>
        <v/>
      </c>
      <c r="C97" s="10" t="str">
        <f>IF('Base de donnée articles'!C97="","",'Base de donnée articles'!C97)</f>
        <v/>
      </c>
      <c r="E97" s="10" t="str">
        <f>IF(B97="","",SUMIFS('Journal entrées et sorties'!D$8:D$400,'Journal entrées et sorties'!C$8:C$400,C97))</f>
        <v/>
      </c>
      <c r="F97" s="10" t="str">
        <f>IF(C97="","",SUMIFS('Journal entrées et sorties'!E$8:E$500,'Journal entrées et sorties'!C$8:C$500,C97))</f>
        <v/>
      </c>
      <c r="G97" s="14" t="str">
        <f t="shared" si="2"/>
        <v/>
      </c>
    </row>
    <row r="98" spans="2:7" x14ac:dyDescent="0.2">
      <c r="B98" s="10" t="str">
        <f>IF('Base de donnée articles'!B98="","",'Base de donnée articles'!B98)</f>
        <v/>
      </c>
      <c r="C98" s="10" t="str">
        <f>IF('Base de donnée articles'!C98="","",'Base de donnée articles'!C98)</f>
        <v/>
      </c>
      <c r="E98" s="10" t="str">
        <f>IF(B98="","",SUMIFS('Journal entrées et sorties'!D$8:D$400,'Journal entrées et sorties'!C$8:C$400,C98))</f>
        <v/>
      </c>
      <c r="F98" s="10" t="str">
        <f>IF(C98="","",SUMIFS('Journal entrées et sorties'!E$8:E$500,'Journal entrées et sorties'!C$8:C$500,C98))</f>
        <v/>
      </c>
      <c r="G98" s="14" t="str">
        <f t="shared" si="2"/>
        <v/>
      </c>
    </row>
    <row r="99" spans="2:7" x14ac:dyDescent="0.2">
      <c r="B99" s="10" t="str">
        <f>IF('Base de donnée articles'!B99="","",'Base de donnée articles'!B99)</f>
        <v/>
      </c>
      <c r="C99" s="10" t="str">
        <f>IF('Base de donnée articles'!C99="","",'Base de donnée articles'!C99)</f>
        <v/>
      </c>
      <c r="E99" s="10" t="str">
        <f>IF(B99="","",SUMIFS('Journal entrées et sorties'!D$8:D$400,'Journal entrées et sorties'!C$8:C$400,C99))</f>
        <v/>
      </c>
      <c r="F99" s="10" t="str">
        <f>IF(C99="","",SUMIFS('Journal entrées et sorties'!E$8:E$500,'Journal entrées et sorties'!C$8:C$500,C99))</f>
        <v/>
      </c>
      <c r="G99" s="14" t="str">
        <f t="shared" si="2"/>
        <v/>
      </c>
    </row>
    <row r="100" spans="2:7" x14ac:dyDescent="0.2">
      <c r="B100" s="10" t="str">
        <f>IF('Base de donnée articles'!B100="","",'Base de donnée articles'!B100)</f>
        <v/>
      </c>
      <c r="C100" s="10" t="str">
        <f>IF('Base de donnée articles'!C100="","",'Base de donnée articles'!C100)</f>
        <v/>
      </c>
      <c r="E100" s="10" t="str">
        <f>IF(B100="","",SUMIFS('Journal entrées et sorties'!D$8:D$400,'Journal entrées et sorties'!C$8:C$400,C100))</f>
        <v/>
      </c>
      <c r="F100" s="10" t="str">
        <f>IF(C100="","",SUMIFS('Journal entrées et sorties'!E$8:E$500,'Journal entrées et sorties'!C$8:C$500,C100))</f>
        <v/>
      </c>
      <c r="G100" s="14" t="str">
        <f t="shared" si="2"/>
        <v/>
      </c>
    </row>
    <row r="101" spans="2:7" x14ac:dyDescent="0.2">
      <c r="B101" s="10" t="str">
        <f>IF('Base de donnée articles'!B101="","",'Base de donnée articles'!B101)</f>
        <v/>
      </c>
      <c r="C101" s="10" t="str">
        <f>IF('Base de donnée articles'!C101="","",'Base de donnée articles'!C101)</f>
        <v/>
      </c>
      <c r="E101" s="10" t="str">
        <f>IF(B101="","",SUMIFS('Journal entrées et sorties'!D$8:D$400,'Journal entrées et sorties'!C$8:C$400,C101))</f>
        <v/>
      </c>
      <c r="F101" s="10" t="str">
        <f>IF(C101="","",SUMIFS('Journal entrées et sorties'!E$8:E$500,'Journal entrées et sorties'!C$8:C$500,C101))</f>
        <v/>
      </c>
      <c r="G101" s="14" t="str">
        <f t="shared" si="2"/>
        <v/>
      </c>
    </row>
    <row r="102" spans="2:7" x14ac:dyDescent="0.2">
      <c r="B102" s="10" t="str">
        <f>IF('Base de donnée articles'!B102="","",'Base de donnée articles'!B102)</f>
        <v/>
      </c>
      <c r="C102" s="10" t="str">
        <f>IF('Base de donnée articles'!C102="","",'Base de donnée articles'!C102)</f>
        <v/>
      </c>
      <c r="E102" s="10" t="str">
        <f>IF(B102="","",SUMIFS('Journal entrées et sorties'!D$8:D$400,'Journal entrées et sorties'!C$8:C$400,C102))</f>
        <v/>
      </c>
      <c r="F102" s="10" t="str">
        <f>IF(C102="","",SUMIFS('Journal entrées et sorties'!E$8:E$500,'Journal entrées et sorties'!C$8:C$500,C102))</f>
        <v/>
      </c>
      <c r="G102" s="14" t="str">
        <f t="shared" si="2"/>
        <v/>
      </c>
    </row>
    <row r="103" spans="2:7" x14ac:dyDescent="0.2">
      <c r="B103" s="10" t="str">
        <f>IF('Base de donnée articles'!B103="","",'Base de donnée articles'!B103)</f>
        <v/>
      </c>
      <c r="C103" s="10" t="str">
        <f>IF('Base de donnée articles'!C103="","",'Base de donnée articles'!C103)</f>
        <v/>
      </c>
      <c r="E103" s="10" t="str">
        <f>IF(B103="","",SUMIFS('Journal entrées et sorties'!D$8:D$400,'Journal entrées et sorties'!C$8:C$400,C103))</f>
        <v/>
      </c>
      <c r="F103" s="10" t="str">
        <f>IF(C103="","",SUMIFS('Journal entrées et sorties'!E$8:E$500,'Journal entrées et sorties'!C$8:C$500,C103))</f>
        <v/>
      </c>
      <c r="G103" s="14" t="str">
        <f t="shared" si="2"/>
        <v/>
      </c>
    </row>
    <row r="104" spans="2:7" x14ac:dyDescent="0.2">
      <c r="B104" s="10" t="str">
        <f>IF('Base de donnée articles'!B104="","",'Base de donnée articles'!B104)</f>
        <v/>
      </c>
      <c r="C104" s="10" t="str">
        <f>IF('Base de donnée articles'!C104="","",'Base de donnée articles'!C104)</f>
        <v/>
      </c>
      <c r="E104" s="10" t="str">
        <f>IF(B104="","",SUMIFS('Journal entrées et sorties'!D$8:D$400,'Journal entrées et sorties'!C$8:C$400,C104))</f>
        <v/>
      </c>
      <c r="F104" s="10" t="str">
        <f>IF(C104="","",SUMIFS('Journal entrées et sorties'!E$8:E$500,'Journal entrées et sorties'!C$8:C$500,C104))</f>
        <v/>
      </c>
      <c r="G104" s="14" t="str">
        <f t="shared" si="2"/>
        <v/>
      </c>
    </row>
    <row r="105" spans="2:7" x14ac:dyDescent="0.2">
      <c r="B105" s="10" t="str">
        <f>IF('Base de donnée articles'!B105="","",'Base de donnée articles'!B105)</f>
        <v/>
      </c>
      <c r="C105" s="10" t="str">
        <f>IF('Base de donnée articles'!C105="","",'Base de donnée articles'!C105)</f>
        <v/>
      </c>
      <c r="E105" s="10" t="str">
        <f>IF(B105="","",SUMIFS('Journal entrées et sorties'!D$8:D$400,'Journal entrées et sorties'!C$8:C$400,C105))</f>
        <v/>
      </c>
      <c r="F105" s="10" t="str">
        <f>IF(C105="","",SUMIFS('Journal entrées et sorties'!E$8:E$500,'Journal entrées et sorties'!C$8:C$500,C105))</f>
        <v/>
      </c>
      <c r="G105" s="14" t="str">
        <f t="shared" si="2"/>
        <v/>
      </c>
    </row>
    <row r="106" spans="2:7" x14ac:dyDescent="0.2">
      <c r="B106" s="10" t="str">
        <f>IF('Base de donnée articles'!B106="","",'Base de donnée articles'!B106)</f>
        <v/>
      </c>
      <c r="C106" s="10" t="str">
        <f>IF('Base de donnée articles'!C106="","",'Base de donnée articles'!C106)</f>
        <v/>
      </c>
      <c r="E106" s="10" t="str">
        <f>IF(B106="","",SUMIFS('Journal entrées et sorties'!D$8:D$400,'Journal entrées et sorties'!C$8:C$400,C106))</f>
        <v/>
      </c>
      <c r="F106" s="10" t="str">
        <f>IF(C106="","",SUMIFS('Journal entrées et sorties'!E$8:E$500,'Journal entrées et sorties'!C$8:C$500,C106))</f>
        <v/>
      </c>
      <c r="G106" s="14" t="str">
        <f t="shared" si="2"/>
        <v/>
      </c>
    </row>
    <row r="107" spans="2:7" x14ac:dyDescent="0.2">
      <c r="B107" s="10" t="str">
        <f>IF('Base de donnée articles'!B107="","",'Base de donnée articles'!B107)</f>
        <v/>
      </c>
      <c r="C107" s="10" t="str">
        <f>IF('Base de donnée articles'!C107="","",'Base de donnée articles'!C107)</f>
        <v/>
      </c>
      <c r="E107" s="10" t="str">
        <f>IF(B107="","",SUMIFS('Journal entrées et sorties'!D$8:D$400,'Journal entrées et sorties'!C$8:C$400,C107))</f>
        <v/>
      </c>
      <c r="F107" s="10" t="str">
        <f>IF(C107="","",SUMIFS('Journal entrées et sorties'!E$8:E$500,'Journal entrées et sorties'!C$8:C$500,C107))</f>
        <v/>
      </c>
      <c r="G107" s="14" t="str">
        <f t="shared" si="2"/>
        <v/>
      </c>
    </row>
    <row r="108" spans="2:7" x14ac:dyDescent="0.2">
      <c r="B108" s="10" t="str">
        <f>IF('Base de donnée articles'!B108="","",'Base de donnée articles'!B108)</f>
        <v/>
      </c>
      <c r="C108" s="10" t="str">
        <f>IF('Base de donnée articles'!C108="","",'Base de donnée articles'!C108)</f>
        <v/>
      </c>
      <c r="E108" s="10" t="str">
        <f>IF(B108="","",SUMIFS('Journal entrées et sorties'!D$8:D$400,'Journal entrées et sorties'!C$8:C$400,C108))</f>
        <v/>
      </c>
      <c r="F108" s="10" t="str">
        <f>IF(C108="","",SUMIFS('Journal entrées et sorties'!E$8:E$500,'Journal entrées et sorties'!C$8:C$500,C108))</f>
        <v/>
      </c>
      <c r="G108" s="14" t="str">
        <f t="shared" si="2"/>
        <v/>
      </c>
    </row>
    <row r="109" spans="2:7" x14ac:dyDescent="0.2">
      <c r="B109" s="10" t="str">
        <f>IF('Base de donnée articles'!B109="","",'Base de donnée articles'!B109)</f>
        <v/>
      </c>
      <c r="C109" s="10" t="str">
        <f>IF('Base de donnée articles'!C109="","",'Base de donnée articles'!C109)</f>
        <v/>
      </c>
      <c r="E109" s="10" t="str">
        <f>IF(B109="","",SUMIFS('Journal entrées et sorties'!D$8:D$400,'Journal entrées et sorties'!C$8:C$400,C109))</f>
        <v/>
      </c>
      <c r="F109" s="10" t="str">
        <f>IF(C109="","",SUMIFS('Journal entrées et sorties'!E$8:E$500,'Journal entrées et sorties'!C$8:C$500,C109))</f>
        <v/>
      </c>
      <c r="G109" s="14" t="str">
        <f t="shared" si="2"/>
        <v/>
      </c>
    </row>
    <row r="110" spans="2:7" x14ac:dyDescent="0.2">
      <c r="B110" s="10" t="str">
        <f>IF('Base de donnée articles'!B110="","",'Base de donnée articles'!B110)</f>
        <v/>
      </c>
      <c r="C110" s="10" t="str">
        <f>IF('Base de donnée articles'!C110="","",'Base de donnée articles'!C110)</f>
        <v/>
      </c>
      <c r="E110" s="10" t="str">
        <f>IF(B110="","",SUMIFS('Journal entrées et sorties'!D$8:D$400,'Journal entrées et sorties'!C$8:C$400,C110))</f>
        <v/>
      </c>
      <c r="F110" s="10" t="str">
        <f>IF(C110="","",SUMIFS('Journal entrées et sorties'!E$8:E$500,'Journal entrées et sorties'!C$8:C$500,C110))</f>
        <v/>
      </c>
      <c r="G110" s="14" t="str">
        <f t="shared" si="2"/>
        <v/>
      </c>
    </row>
    <row r="111" spans="2:7" x14ac:dyDescent="0.2">
      <c r="B111" s="10" t="str">
        <f>IF('Base de donnée articles'!B111="","",'Base de donnée articles'!B111)</f>
        <v/>
      </c>
      <c r="C111" s="10" t="str">
        <f>IF('Base de donnée articles'!C111="","",'Base de donnée articles'!C111)</f>
        <v/>
      </c>
      <c r="E111" s="10" t="str">
        <f>IF(B111="","",SUMIFS('Journal entrées et sorties'!D$8:D$400,'Journal entrées et sorties'!C$8:C$400,C111))</f>
        <v/>
      </c>
      <c r="F111" s="10" t="str">
        <f>IF(C111="","",SUMIFS('Journal entrées et sorties'!E$8:E$500,'Journal entrées et sorties'!C$8:C$500,C111))</f>
        <v/>
      </c>
      <c r="G111" s="14" t="str">
        <f t="shared" si="2"/>
        <v/>
      </c>
    </row>
    <row r="112" spans="2:7" x14ac:dyDescent="0.2">
      <c r="B112" s="10" t="str">
        <f>IF('Base de donnée articles'!B112="","",'Base de donnée articles'!B112)</f>
        <v/>
      </c>
      <c r="C112" s="10" t="str">
        <f>IF('Base de donnée articles'!C112="","",'Base de donnée articles'!C112)</f>
        <v/>
      </c>
      <c r="E112" s="10" t="str">
        <f>IF(B112="","",SUMIFS('Journal entrées et sorties'!D$8:D$400,'Journal entrées et sorties'!C$8:C$400,C112))</f>
        <v/>
      </c>
      <c r="F112" s="10" t="str">
        <f>IF(C112="","",SUMIFS('Journal entrées et sorties'!E$8:E$500,'Journal entrées et sorties'!C$8:C$500,C112))</f>
        <v/>
      </c>
      <c r="G112" s="14" t="str">
        <f t="shared" si="2"/>
        <v/>
      </c>
    </row>
    <row r="113" spans="2:7" x14ac:dyDescent="0.2">
      <c r="B113" s="10" t="str">
        <f>IF('Base de donnée articles'!B113="","",'Base de donnée articles'!B113)</f>
        <v/>
      </c>
      <c r="C113" s="10" t="str">
        <f>IF('Base de donnée articles'!C113="","",'Base de donnée articles'!C113)</f>
        <v/>
      </c>
      <c r="E113" s="10" t="str">
        <f>IF(B113="","",SUMIFS('Journal entrées et sorties'!D$8:D$400,'Journal entrées et sorties'!C$8:C$400,C113))</f>
        <v/>
      </c>
      <c r="F113" s="10" t="str">
        <f>IF(C113="","",SUMIFS('Journal entrées et sorties'!E$8:E$500,'Journal entrées et sorties'!C$8:C$500,C113))</f>
        <v/>
      </c>
      <c r="G113" s="14" t="str">
        <f t="shared" si="2"/>
        <v/>
      </c>
    </row>
    <row r="114" spans="2:7" x14ac:dyDescent="0.2">
      <c r="B114" s="10" t="str">
        <f>IF('Base de donnée articles'!B114="","",'Base de donnée articles'!B114)</f>
        <v/>
      </c>
      <c r="C114" s="10" t="str">
        <f>IF('Base de donnée articles'!C114="","",'Base de donnée articles'!C114)</f>
        <v/>
      </c>
      <c r="E114" s="10" t="str">
        <f>IF(B114="","",SUMIFS('Journal entrées et sorties'!D$8:D$400,'Journal entrées et sorties'!C$8:C$400,C114))</f>
        <v/>
      </c>
      <c r="F114" s="10" t="str">
        <f>IF(C114="","",SUMIFS('Journal entrées et sorties'!E$8:E$500,'Journal entrées et sorties'!C$8:C$500,C114))</f>
        <v/>
      </c>
      <c r="G114" s="14" t="str">
        <f t="shared" si="2"/>
        <v/>
      </c>
    </row>
    <row r="115" spans="2:7" x14ac:dyDescent="0.2">
      <c r="B115" s="10" t="str">
        <f>IF('Base de donnée articles'!B115="","",'Base de donnée articles'!B115)</f>
        <v/>
      </c>
      <c r="C115" s="10" t="str">
        <f>IF('Base de donnée articles'!C115="","",'Base de donnée articles'!C115)</f>
        <v/>
      </c>
      <c r="E115" s="10" t="str">
        <f>IF(B115="","",SUMIFS('Journal entrées et sorties'!D$8:D$400,'Journal entrées et sorties'!C$8:C$400,C115))</f>
        <v/>
      </c>
      <c r="F115" s="10" t="str">
        <f>IF(C115="","",SUMIFS('Journal entrées et sorties'!E$8:E$500,'Journal entrées et sorties'!C$8:C$500,C115))</f>
        <v/>
      </c>
      <c r="G115" s="14" t="str">
        <f t="shared" si="2"/>
        <v/>
      </c>
    </row>
    <row r="116" spans="2:7" x14ac:dyDescent="0.2">
      <c r="B116" s="10" t="str">
        <f>IF('Base de donnée articles'!B116="","",'Base de donnée articles'!B116)</f>
        <v/>
      </c>
      <c r="C116" s="10" t="str">
        <f>IF('Base de donnée articles'!C116="","",'Base de donnée articles'!C116)</f>
        <v/>
      </c>
      <c r="E116" s="10" t="str">
        <f>IF(B116="","",SUMIFS('Journal entrées et sorties'!D$8:D$400,'Journal entrées et sorties'!C$8:C$400,C116))</f>
        <v/>
      </c>
      <c r="F116" s="10" t="str">
        <f>IF(C116="","",SUMIFS('Journal entrées et sorties'!E$8:E$500,'Journal entrées et sorties'!C$8:C$500,C116))</f>
        <v/>
      </c>
      <c r="G116" s="14" t="str">
        <f t="shared" si="2"/>
        <v/>
      </c>
    </row>
    <row r="117" spans="2:7" x14ac:dyDescent="0.2">
      <c r="B117" s="10" t="str">
        <f>IF('Base de donnée articles'!B117="","",'Base de donnée articles'!B117)</f>
        <v/>
      </c>
      <c r="C117" s="10" t="str">
        <f>IF('Base de donnée articles'!C117="","",'Base de donnée articles'!C117)</f>
        <v/>
      </c>
      <c r="E117" s="10" t="str">
        <f>IF(B117="","",SUMIFS('Journal entrées et sorties'!D$8:D$400,'Journal entrées et sorties'!C$8:C$400,C117))</f>
        <v/>
      </c>
      <c r="F117" s="10" t="str">
        <f>IF(C117="","",SUMIFS('Journal entrées et sorties'!E$8:E$500,'Journal entrées et sorties'!C$8:C$500,C117))</f>
        <v/>
      </c>
      <c r="G117" s="14" t="str">
        <f t="shared" si="2"/>
        <v/>
      </c>
    </row>
    <row r="118" spans="2:7" x14ac:dyDescent="0.2">
      <c r="B118" s="10" t="str">
        <f>IF('Base de donnée articles'!B118="","",'Base de donnée articles'!B118)</f>
        <v/>
      </c>
      <c r="C118" s="10" t="str">
        <f>IF('Base de donnée articles'!C118="","",'Base de donnée articles'!C118)</f>
        <v/>
      </c>
      <c r="E118" s="10" t="str">
        <f>IF(B118="","",SUMIFS('Journal entrées et sorties'!D$8:D$400,'Journal entrées et sorties'!C$8:C$400,C118))</f>
        <v/>
      </c>
      <c r="F118" s="10" t="str">
        <f>IF(C118="","",SUMIFS('Journal entrées et sorties'!E$8:E$500,'Journal entrées et sorties'!C$8:C$500,C118))</f>
        <v/>
      </c>
      <c r="G118" s="14" t="str">
        <f t="shared" si="2"/>
        <v/>
      </c>
    </row>
    <row r="119" spans="2:7" x14ac:dyDescent="0.2">
      <c r="B119" s="10" t="str">
        <f>IF('Base de donnée articles'!B119="","",'Base de donnée articles'!B119)</f>
        <v/>
      </c>
      <c r="C119" s="10" t="str">
        <f>IF('Base de donnée articles'!C119="","",'Base de donnée articles'!C119)</f>
        <v/>
      </c>
      <c r="E119" s="10" t="str">
        <f>IF(B119="","",SUMIFS('Journal entrées et sorties'!D$8:D$400,'Journal entrées et sorties'!C$8:C$400,C119))</f>
        <v/>
      </c>
      <c r="F119" s="10" t="str">
        <f>IF(C119="","",SUMIFS('Journal entrées et sorties'!E$8:E$500,'Journal entrées et sorties'!C$8:C$500,C119))</f>
        <v/>
      </c>
      <c r="G119" s="14" t="str">
        <f t="shared" si="2"/>
        <v/>
      </c>
    </row>
    <row r="120" spans="2:7" x14ac:dyDescent="0.2">
      <c r="B120" s="10" t="str">
        <f>IF('Base de donnée articles'!B120="","",'Base de donnée articles'!B120)</f>
        <v/>
      </c>
      <c r="C120" s="10" t="str">
        <f>IF('Base de donnée articles'!C120="","",'Base de donnée articles'!C120)</f>
        <v/>
      </c>
      <c r="E120" s="10" t="str">
        <f>IF(B120="","",SUMIFS('Journal entrées et sorties'!D$8:D$400,'Journal entrées et sorties'!C$8:C$400,C120))</f>
        <v/>
      </c>
      <c r="F120" s="10" t="str">
        <f>IF(C120="","",SUMIFS('Journal entrées et sorties'!E$8:E$500,'Journal entrées et sorties'!C$8:C$500,C120))</f>
        <v/>
      </c>
      <c r="G120" s="14" t="str">
        <f t="shared" si="2"/>
        <v/>
      </c>
    </row>
    <row r="121" spans="2:7" x14ac:dyDescent="0.2">
      <c r="B121" s="10" t="str">
        <f>IF('Base de donnée articles'!B121="","",'Base de donnée articles'!B121)</f>
        <v/>
      </c>
      <c r="C121" s="10" t="str">
        <f>IF('Base de donnée articles'!C121="","",'Base de donnée articles'!C121)</f>
        <v/>
      </c>
      <c r="E121" s="10" t="str">
        <f>IF(B121="","",SUMIFS('Journal entrées et sorties'!D$8:D$400,'Journal entrées et sorties'!C$8:C$400,C121))</f>
        <v/>
      </c>
      <c r="F121" s="10" t="str">
        <f>IF(C121="","",SUMIFS('Journal entrées et sorties'!E$8:E$500,'Journal entrées et sorties'!C$8:C$500,C121))</f>
        <v/>
      </c>
      <c r="G121" s="14" t="str">
        <f t="shared" si="2"/>
        <v/>
      </c>
    </row>
    <row r="122" spans="2:7" x14ac:dyDescent="0.2">
      <c r="B122" s="10" t="str">
        <f>IF('Base de donnée articles'!B122="","",'Base de donnée articles'!B122)</f>
        <v/>
      </c>
      <c r="C122" s="10" t="str">
        <f>IF('Base de donnée articles'!C122="","",'Base de donnée articles'!C122)</f>
        <v/>
      </c>
      <c r="E122" s="10" t="str">
        <f>IF(B122="","",SUMIFS('Journal entrées et sorties'!D$8:D$400,'Journal entrées et sorties'!C$8:C$400,C122))</f>
        <v/>
      </c>
      <c r="F122" s="10" t="str">
        <f>IF(C122="","",SUMIFS('Journal entrées et sorties'!E$8:E$500,'Journal entrées et sorties'!C$8:C$500,C122))</f>
        <v/>
      </c>
      <c r="G122" s="14" t="str">
        <f t="shared" si="2"/>
        <v/>
      </c>
    </row>
    <row r="123" spans="2:7" x14ac:dyDescent="0.2">
      <c r="B123" s="10" t="str">
        <f>IF('Base de donnée articles'!B123="","",'Base de donnée articles'!B123)</f>
        <v/>
      </c>
      <c r="C123" s="10" t="str">
        <f>IF('Base de donnée articles'!C123="","",'Base de donnée articles'!C123)</f>
        <v/>
      </c>
      <c r="E123" s="10" t="str">
        <f>IF(B123="","",SUMIFS('Journal entrées et sorties'!D$8:D$400,'Journal entrées et sorties'!C$8:C$400,C123))</f>
        <v/>
      </c>
      <c r="F123" s="10" t="str">
        <f>IF(C123="","",SUMIFS('Journal entrées et sorties'!E$8:E$500,'Journal entrées et sorties'!C$8:C$500,C123))</f>
        <v/>
      </c>
      <c r="G123" s="14" t="str">
        <f t="shared" si="2"/>
        <v/>
      </c>
    </row>
    <row r="124" spans="2:7" x14ac:dyDescent="0.2">
      <c r="B124" s="10" t="str">
        <f>IF('Base de donnée articles'!B124="","",'Base de donnée articles'!B124)</f>
        <v/>
      </c>
      <c r="C124" s="10" t="str">
        <f>IF('Base de donnée articles'!C124="","",'Base de donnée articles'!C124)</f>
        <v/>
      </c>
      <c r="E124" s="10" t="str">
        <f>IF(B124="","",SUMIFS('Journal entrées et sorties'!D$8:D$400,'Journal entrées et sorties'!C$8:C$400,C124))</f>
        <v/>
      </c>
      <c r="F124" s="10" t="str">
        <f>IF(C124="","",SUMIFS('Journal entrées et sorties'!E$8:E$500,'Journal entrées et sorties'!C$8:C$500,C124))</f>
        <v/>
      </c>
      <c r="G124" s="14" t="str">
        <f t="shared" si="2"/>
        <v/>
      </c>
    </row>
    <row r="125" spans="2:7" x14ac:dyDescent="0.2">
      <c r="B125" s="10" t="str">
        <f>IF('Base de donnée articles'!B125="","",'Base de donnée articles'!B125)</f>
        <v/>
      </c>
      <c r="C125" s="10" t="str">
        <f>IF('Base de donnée articles'!C125="","",'Base de donnée articles'!C125)</f>
        <v/>
      </c>
      <c r="E125" s="10" t="str">
        <f>IF(B125="","",SUMIFS('Journal entrées et sorties'!D$8:D$400,'Journal entrées et sorties'!C$8:C$400,C125))</f>
        <v/>
      </c>
      <c r="F125" s="10" t="str">
        <f>IF(C125="","",SUMIFS('Journal entrées et sorties'!E$8:E$500,'Journal entrées et sorties'!C$8:C$500,C125))</f>
        <v/>
      </c>
      <c r="G125" s="14" t="str">
        <f t="shared" si="2"/>
        <v/>
      </c>
    </row>
    <row r="126" spans="2:7" x14ac:dyDescent="0.2">
      <c r="B126" s="10" t="str">
        <f>IF('Base de donnée articles'!B126="","",'Base de donnée articles'!B126)</f>
        <v/>
      </c>
      <c r="C126" s="10" t="str">
        <f>IF('Base de donnée articles'!C126="","",'Base de donnée articles'!C126)</f>
        <v/>
      </c>
      <c r="E126" s="10" t="str">
        <f>IF(B126="","",SUMIFS('Journal entrées et sorties'!D$8:D$400,'Journal entrées et sorties'!C$8:C$400,C126))</f>
        <v/>
      </c>
      <c r="F126" s="10" t="str">
        <f>IF(C126="","",SUMIFS('Journal entrées et sorties'!E$8:E$500,'Journal entrées et sorties'!C$8:C$500,C126))</f>
        <v/>
      </c>
      <c r="G126" s="14" t="str">
        <f t="shared" si="2"/>
        <v/>
      </c>
    </row>
    <row r="127" spans="2:7" x14ac:dyDescent="0.2">
      <c r="B127" s="10" t="str">
        <f>IF('Base de donnée articles'!B127="","",'Base de donnée articles'!B127)</f>
        <v/>
      </c>
      <c r="C127" s="10" t="str">
        <f>IF('Base de donnée articles'!C127="","",'Base de donnée articles'!C127)</f>
        <v/>
      </c>
      <c r="E127" s="10" t="str">
        <f>IF(B127="","",SUMIFS('Journal entrées et sorties'!D$8:D$400,'Journal entrées et sorties'!C$8:C$400,C127))</f>
        <v/>
      </c>
      <c r="F127" s="10" t="str">
        <f>IF(C127="","",SUMIFS('Journal entrées et sorties'!E$8:E$500,'Journal entrées et sorties'!C$8:C$500,C127))</f>
        <v/>
      </c>
      <c r="G127" s="14" t="str">
        <f t="shared" si="2"/>
        <v/>
      </c>
    </row>
    <row r="128" spans="2:7" x14ac:dyDescent="0.2">
      <c r="B128" s="10" t="str">
        <f>IF('Base de donnée articles'!B128="","",'Base de donnée articles'!B128)</f>
        <v/>
      </c>
      <c r="C128" s="10" t="str">
        <f>IF('Base de donnée articles'!C128="","",'Base de donnée articles'!C128)</f>
        <v/>
      </c>
      <c r="E128" s="10" t="str">
        <f>IF(B128="","",SUMIFS('Journal entrées et sorties'!D$8:D$400,'Journal entrées et sorties'!C$8:C$400,C128))</f>
        <v/>
      </c>
      <c r="F128" s="10" t="str">
        <f>IF(C128="","",SUMIFS('Journal entrées et sorties'!E$8:E$500,'Journal entrées et sorties'!C$8:C$500,C128))</f>
        <v/>
      </c>
      <c r="G128" s="14" t="str">
        <f t="shared" si="2"/>
        <v/>
      </c>
    </row>
    <row r="129" spans="2:7" x14ac:dyDescent="0.2">
      <c r="B129" s="10" t="str">
        <f>IF('Base de donnée articles'!B129="","",'Base de donnée articles'!B129)</f>
        <v/>
      </c>
      <c r="C129" s="10" t="str">
        <f>IF('Base de donnée articles'!C129="","",'Base de donnée articles'!C129)</f>
        <v/>
      </c>
      <c r="E129" s="10" t="str">
        <f>IF(B129="","",SUMIFS('Journal entrées et sorties'!D$8:D$400,'Journal entrées et sorties'!C$8:C$400,C129))</f>
        <v/>
      </c>
      <c r="F129" s="10" t="str">
        <f>IF(C129="","",SUMIFS('Journal entrées et sorties'!E$8:E$500,'Journal entrées et sorties'!C$8:C$500,C129))</f>
        <v/>
      </c>
      <c r="G129" s="14" t="str">
        <f t="shared" si="2"/>
        <v/>
      </c>
    </row>
    <row r="130" spans="2:7" x14ac:dyDescent="0.2">
      <c r="B130" s="10" t="str">
        <f>IF('Base de donnée articles'!B130="","",'Base de donnée articles'!B130)</f>
        <v/>
      </c>
      <c r="C130" s="10" t="str">
        <f>IF('Base de donnée articles'!C130="","",'Base de donnée articles'!C130)</f>
        <v/>
      </c>
      <c r="E130" s="10" t="str">
        <f>IF(B130="","",SUMIFS('Journal entrées et sorties'!D$8:D$400,'Journal entrées et sorties'!C$8:C$400,C130))</f>
        <v/>
      </c>
      <c r="F130" s="10" t="str">
        <f>IF(C130="","",SUMIFS('Journal entrées et sorties'!E$8:E$500,'Journal entrées et sorties'!C$8:C$500,C130))</f>
        <v/>
      </c>
      <c r="G130" s="14" t="str">
        <f t="shared" si="2"/>
        <v/>
      </c>
    </row>
    <row r="131" spans="2:7" x14ac:dyDescent="0.2">
      <c r="B131" s="10" t="str">
        <f>IF('Base de donnée articles'!B131="","",'Base de donnée articles'!B131)</f>
        <v/>
      </c>
      <c r="C131" s="10" t="str">
        <f>IF('Base de donnée articles'!C131="","",'Base de donnée articles'!C131)</f>
        <v/>
      </c>
      <c r="E131" s="10" t="str">
        <f>IF(B131="","",SUMIFS('Journal entrées et sorties'!D$8:D$400,'Journal entrées et sorties'!C$8:C$400,C131))</f>
        <v/>
      </c>
      <c r="F131" s="10" t="str">
        <f>IF(C131="","",SUMIFS('Journal entrées et sorties'!E$8:E$500,'Journal entrées et sorties'!C$8:C$500,C131))</f>
        <v/>
      </c>
      <c r="G131" s="14" t="str">
        <f t="shared" si="2"/>
        <v/>
      </c>
    </row>
    <row r="132" spans="2:7" x14ac:dyDescent="0.2">
      <c r="B132" s="10" t="str">
        <f>IF('Base de donnée articles'!B132="","",'Base de donnée articles'!B132)</f>
        <v/>
      </c>
      <c r="C132" s="10" t="str">
        <f>IF('Base de donnée articles'!C132="","",'Base de donnée articles'!C132)</f>
        <v/>
      </c>
      <c r="E132" s="10" t="str">
        <f>IF(B132="","",SUMIFS('Journal entrées et sorties'!D$8:D$400,'Journal entrées et sorties'!C$8:C$400,C132))</f>
        <v/>
      </c>
      <c r="F132" s="10" t="str">
        <f>IF(C132="","",SUMIFS('Journal entrées et sorties'!E$8:E$500,'Journal entrées et sorties'!C$8:C$500,C132))</f>
        <v/>
      </c>
      <c r="G132" s="14" t="str">
        <f t="shared" si="2"/>
        <v/>
      </c>
    </row>
    <row r="133" spans="2:7" x14ac:dyDescent="0.2">
      <c r="B133" s="10" t="str">
        <f>IF('Base de donnée articles'!B133="","",'Base de donnée articles'!B133)</f>
        <v/>
      </c>
      <c r="C133" s="10" t="str">
        <f>IF('Base de donnée articles'!C133="","",'Base de donnée articles'!C133)</f>
        <v/>
      </c>
      <c r="E133" s="10" t="str">
        <f>IF(B133="","",SUMIFS('Journal entrées et sorties'!D$8:D$400,'Journal entrées et sorties'!C$8:C$400,C133))</f>
        <v/>
      </c>
      <c r="F133" s="10" t="str">
        <f>IF(C133="","",SUMIFS('Journal entrées et sorties'!E$8:E$500,'Journal entrées et sorties'!C$8:C$500,C133))</f>
        <v/>
      </c>
      <c r="G133" s="14" t="str">
        <f t="shared" si="2"/>
        <v/>
      </c>
    </row>
    <row r="134" spans="2:7" x14ac:dyDescent="0.2">
      <c r="B134" s="10" t="str">
        <f>IF('Base de donnée articles'!B134="","",'Base de donnée articles'!B134)</f>
        <v/>
      </c>
      <c r="C134" s="10" t="str">
        <f>IF('Base de donnée articles'!C134="","",'Base de donnée articles'!C134)</f>
        <v/>
      </c>
      <c r="E134" s="10" t="str">
        <f>IF(B134="","",SUMIFS('Journal entrées et sorties'!D$8:D$400,'Journal entrées et sorties'!C$8:C$400,C134))</f>
        <v/>
      </c>
      <c r="F134" s="10" t="str">
        <f>IF(C134="","",SUMIFS('Journal entrées et sorties'!E$8:E$500,'Journal entrées et sorties'!C$8:C$500,C134))</f>
        <v/>
      </c>
      <c r="G134" s="14" t="str">
        <f t="shared" si="2"/>
        <v/>
      </c>
    </row>
    <row r="135" spans="2:7" x14ac:dyDescent="0.2">
      <c r="B135" s="10" t="str">
        <f>IF('Base de donnée articles'!B135="","",'Base de donnée articles'!B135)</f>
        <v/>
      </c>
      <c r="C135" s="10" t="str">
        <f>IF('Base de donnée articles'!C135="","",'Base de donnée articles'!C135)</f>
        <v/>
      </c>
      <c r="E135" s="10" t="str">
        <f>IF(B135="","",SUMIFS('Journal entrées et sorties'!D$8:D$400,'Journal entrées et sorties'!C$8:C$400,C135))</f>
        <v/>
      </c>
      <c r="F135" s="10" t="str">
        <f>IF(C135="","",SUMIFS('Journal entrées et sorties'!E$8:E$500,'Journal entrées et sorties'!C$8:C$500,C135))</f>
        <v/>
      </c>
      <c r="G135" s="14" t="str">
        <f t="shared" si="2"/>
        <v/>
      </c>
    </row>
    <row r="136" spans="2:7" x14ac:dyDescent="0.2">
      <c r="B136" s="10" t="str">
        <f>IF('Base de donnée articles'!B136="","",'Base de donnée articles'!B136)</f>
        <v/>
      </c>
      <c r="C136" s="10" t="str">
        <f>IF('Base de donnée articles'!C136="","",'Base de donnée articles'!C136)</f>
        <v/>
      </c>
      <c r="E136" s="10" t="str">
        <f>IF(B136="","",SUMIFS('Journal entrées et sorties'!D$8:D$400,'Journal entrées et sorties'!C$8:C$400,C136))</f>
        <v/>
      </c>
      <c r="F136" s="10" t="str">
        <f>IF(C136="","",SUMIFS('Journal entrées et sorties'!E$8:E$500,'Journal entrées et sorties'!C$8:C$500,C136))</f>
        <v/>
      </c>
      <c r="G136" s="14" t="str">
        <f t="shared" si="2"/>
        <v/>
      </c>
    </row>
    <row r="137" spans="2:7" x14ac:dyDescent="0.2">
      <c r="B137" s="10" t="str">
        <f>IF('Base de donnée articles'!B137="","",'Base de donnée articles'!B137)</f>
        <v/>
      </c>
      <c r="C137" s="10" t="str">
        <f>IF('Base de donnée articles'!C137="","",'Base de donnée articles'!C137)</f>
        <v/>
      </c>
      <c r="E137" s="10" t="str">
        <f>IF(B137="","",SUMIFS('Journal entrées et sorties'!D$8:D$400,'Journal entrées et sorties'!C$8:C$400,C137))</f>
        <v/>
      </c>
      <c r="F137" s="10" t="str">
        <f>IF(C137="","",SUMIFS('Journal entrées et sorties'!E$8:E$500,'Journal entrées et sorties'!C$8:C$500,C137))</f>
        <v/>
      </c>
      <c r="G137" s="14" t="str">
        <f t="shared" si="2"/>
        <v/>
      </c>
    </row>
    <row r="138" spans="2:7" x14ac:dyDescent="0.2">
      <c r="B138" s="10" t="str">
        <f>IF('Base de donnée articles'!B138="","",'Base de donnée articles'!B138)</f>
        <v/>
      </c>
      <c r="C138" s="10" t="str">
        <f>IF('Base de donnée articles'!C138="","",'Base de donnée articles'!C138)</f>
        <v/>
      </c>
      <c r="E138" s="10" t="str">
        <f>IF(B138="","",SUMIFS('Journal entrées et sorties'!D$8:D$400,'Journal entrées et sorties'!C$8:C$400,C138))</f>
        <v/>
      </c>
      <c r="F138" s="10" t="str">
        <f>IF(C138="","",SUMIFS('Journal entrées et sorties'!E$8:E$500,'Journal entrées et sorties'!C$8:C$500,C138))</f>
        <v/>
      </c>
      <c r="G138" s="14" t="str">
        <f t="shared" si="2"/>
        <v/>
      </c>
    </row>
    <row r="139" spans="2:7" x14ac:dyDescent="0.2">
      <c r="B139" s="10" t="str">
        <f>IF('Base de donnée articles'!B139="","",'Base de donnée articles'!B139)</f>
        <v/>
      </c>
      <c r="C139" s="10" t="str">
        <f>IF('Base de donnée articles'!C139="","",'Base de donnée articles'!C139)</f>
        <v/>
      </c>
      <c r="E139" s="10" t="str">
        <f>IF(B139="","",SUMIFS('Journal entrées et sorties'!D$8:D$400,'Journal entrées et sorties'!C$8:C$400,C139))</f>
        <v/>
      </c>
      <c r="F139" s="10" t="str">
        <f>IF(C139="","",SUMIFS('Journal entrées et sorties'!E$8:E$500,'Journal entrées et sorties'!C$8:C$500,C139))</f>
        <v/>
      </c>
      <c r="G139" s="14" t="str">
        <f t="shared" si="2"/>
        <v/>
      </c>
    </row>
    <row r="140" spans="2:7" x14ac:dyDescent="0.2">
      <c r="B140" s="10" t="str">
        <f>IF('Base de donnée articles'!B140="","",'Base de donnée articles'!B140)</f>
        <v/>
      </c>
      <c r="C140" s="10" t="str">
        <f>IF('Base de donnée articles'!C140="","",'Base de donnée articles'!C140)</f>
        <v/>
      </c>
      <c r="E140" s="10" t="str">
        <f>IF(B140="","",SUMIFS('Journal entrées et sorties'!D$8:D$400,'Journal entrées et sorties'!C$8:C$400,C140))</f>
        <v/>
      </c>
      <c r="F140" s="10" t="str">
        <f>IF(C140="","",SUMIFS('Journal entrées et sorties'!E$8:E$500,'Journal entrées et sorties'!C$8:C$500,C140))</f>
        <v/>
      </c>
      <c r="G140" s="14" t="str">
        <f t="shared" si="2"/>
        <v/>
      </c>
    </row>
    <row r="141" spans="2:7" x14ac:dyDescent="0.2">
      <c r="B141" s="10" t="str">
        <f>IF('Base de donnée articles'!B141="","",'Base de donnée articles'!B141)</f>
        <v/>
      </c>
      <c r="C141" s="10" t="str">
        <f>IF('Base de donnée articles'!C141="","",'Base de donnée articles'!C141)</f>
        <v/>
      </c>
      <c r="E141" s="10" t="str">
        <f>IF(B141="","",SUMIFS('Journal entrées et sorties'!D$8:D$400,'Journal entrées et sorties'!C$8:C$400,C141))</f>
        <v/>
      </c>
      <c r="F141" s="10" t="str">
        <f>IF(C141="","",SUMIFS('Journal entrées et sorties'!E$8:E$500,'Journal entrées et sorties'!C$8:C$500,C141))</f>
        <v/>
      </c>
      <c r="G141" s="14" t="str">
        <f t="shared" si="2"/>
        <v/>
      </c>
    </row>
    <row r="142" spans="2:7" x14ac:dyDescent="0.2">
      <c r="B142" s="10" t="str">
        <f>IF('Base de donnée articles'!B142="","",'Base de donnée articles'!B142)</f>
        <v/>
      </c>
      <c r="C142" s="10" t="str">
        <f>IF('Base de donnée articles'!C142="","",'Base de donnée articles'!C142)</f>
        <v/>
      </c>
      <c r="E142" s="10" t="str">
        <f>IF(B142="","",SUMIFS('Journal entrées et sorties'!D$8:D$400,'Journal entrées et sorties'!C$8:C$400,C142))</f>
        <v/>
      </c>
      <c r="F142" s="10" t="str">
        <f>IF(C142="","",SUMIFS('Journal entrées et sorties'!E$8:E$500,'Journal entrées et sorties'!C$8:C$500,C142))</f>
        <v/>
      </c>
      <c r="G142" s="14" t="str">
        <f t="shared" si="2"/>
        <v/>
      </c>
    </row>
    <row r="143" spans="2:7" x14ac:dyDescent="0.2">
      <c r="B143" s="10" t="str">
        <f>IF('Base de donnée articles'!B143="","",'Base de donnée articles'!B143)</f>
        <v/>
      </c>
      <c r="C143" s="10" t="str">
        <f>IF('Base de donnée articles'!C143="","",'Base de donnée articles'!C143)</f>
        <v/>
      </c>
      <c r="E143" s="10" t="str">
        <f>IF(B143="","",SUMIFS('Journal entrées et sorties'!D$8:D$400,'Journal entrées et sorties'!C$8:C$400,C143))</f>
        <v/>
      </c>
      <c r="F143" s="10" t="str">
        <f>IF(C143="","",SUMIFS('Journal entrées et sorties'!E$8:E$500,'Journal entrées et sorties'!C$8:C$500,C143))</f>
        <v/>
      </c>
      <c r="G143" s="14" t="str">
        <f t="shared" ref="G143:G206" si="3">IF(C143="","",D143+E143-F143)</f>
        <v/>
      </c>
    </row>
    <row r="144" spans="2:7" x14ac:dyDescent="0.2">
      <c r="B144" s="10" t="str">
        <f>IF('Base de donnée articles'!B144="","",'Base de donnée articles'!B144)</f>
        <v/>
      </c>
      <c r="C144" s="10" t="str">
        <f>IF('Base de donnée articles'!C144="","",'Base de donnée articles'!C144)</f>
        <v/>
      </c>
      <c r="E144" s="10" t="str">
        <f>IF(B144="","",SUMIFS('Journal entrées et sorties'!D$8:D$400,'Journal entrées et sorties'!C$8:C$400,C144))</f>
        <v/>
      </c>
      <c r="F144" s="10" t="str">
        <f>IF(C144="","",SUMIFS('Journal entrées et sorties'!E$8:E$500,'Journal entrées et sorties'!C$8:C$500,C144))</f>
        <v/>
      </c>
      <c r="G144" s="14" t="str">
        <f t="shared" si="3"/>
        <v/>
      </c>
    </row>
    <row r="145" spans="2:7" x14ac:dyDescent="0.2">
      <c r="B145" s="10" t="str">
        <f>IF('Base de donnée articles'!B145="","",'Base de donnée articles'!B145)</f>
        <v/>
      </c>
      <c r="C145" s="10" t="str">
        <f>IF('Base de donnée articles'!C145="","",'Base de donnée articles'!C145)</f>
        <v/>
      </c>
      <c r="E145" s="10" t="str">
        <f>IF(B145="","",SUMIFS('Journal entrées et sorties'!D$8:D$400,'Journal entrées et sorties'!C$8:C$400,C145))</f>
        <v/>
      </c>
      <c r="F145" s="10" t="str">
        <f>IF(C145="","",SUMIFS('Journal entrées et sorties'!E$8:E$500,'Journal entrées et sorties'!C$8:C$500,C145))</f>
        <v/>
      </c>
      <c r="G145" s="14" t="str">
        <f t="shared" si="3"/>
        <v/>
      </c>
    </row>
    <row r="146" spans="2:7" x14ac:dyDescent="0.2">
      <c r="B146" s="10" t="str">
        <f>IF('Base de donnée articles'!B146="","",'Base de donnée articles'!B146)</f>
        <v/>
      </c>
      <c r="C146" s="10" t="str">
        <f>IF('Base de donnée articles'!C146="","",'Base de donnée articles'!C146)</f>
        <v/>
      </c>
      <c r="E146" s="10" t="str">
        <f>IF(B146="","",SUMIFS('Journal entrées et sorties'!D$8:D$400,'Journal entrées et sorties'!C$8:C$400,C146))</f>
        <v/>
      </c>
      <c r="F146" s="10" t="str">
        <f>IF(C146="","",SUMIFS('Journal entrées et sorties'!E$8:E$500,'Journal entrées et sorties'!C$8:C$500,C146))</f>
        <v/>
      </c>
      <c r="G146" s="14" t="str">
        <f t="shared" si="3"/>
        <v/>
      </c>
    </row>
    <row r="147" spans="2:7" x14ac:dyDescent="0.2">
      <c r="B147" s="10" t="str">
        <f>IF('Base de donnée articles'!B147="","",'Base de donnée articles'!B147)</f>
        <v/>
      </c>
      <c r="C147" s="10" t="str">
        <f>IF('Base de donnée articles'!C147="","",'Base de donnée articles'!C147)</f>
        <v/>
      </c>
      <c r="E147" s="10" t="str">
        <f>IF(B147="","",SUMIFS('Journal entrées et sorties'!D$8:D$400,'Journal entrées et sorties'!C$8:C$400,C147))</f>
        <v/>
      </c>
      <c r="F147" s="10" t="str">
        <f>IF(C147="","",SUMIFS('Journal entrées et sorties'!E$8:E$500,'Journal entrées et sorties'!C$8:C$500,C147))</f>
        <v/>
      </c>
      <c r="G147" s="14" t="str">
        <f t="shared" si="3"/>
        <v/>
      </c>
    </row>
    <row r="148" spans="2:7" x14ac:dyDescent="0.2">
      <c r="B148" s="10" t="str">
        <f>IF('Base de donnée articles'!B148="","",'Base de donnée articles'!B148)</f>
        <v/>
      </c>
      <c r="C148" s="10" t="str">
        <f>IF('Base de donnée articles'!C148="","",'Base de donnée articles'!C148)</f>
        <v/>
      </c>
      <c r="E148" s="10" t="str">
        <f>IF(B148="","",SUMIFS('Journal entrées et sorties'!D$8:D$400,'Journal entrées et sorties'!C$8:C$400,C148))</f>
        <v/>
      </c>
      <c r="F148" s="10" t="str">
        <f>IF(C148="","",SUMIFS('Journal entrées et sorties'!E$8:E$500,'Journal entrées et sorties'!C$8:C$500,C148))</f>
        <v/>
      </c>
      <c r="G148" s="14" t="str">
        <f t="shared" si="3"/>
        <v/>
      </c>
    </row>
    <row r="149" spans="2:7" x14ac:dyDescent="0.2">
      <c r="B149" s="10" t="str">
        <f>IF('Base de donnée articles'!B149="","",'Base de donnée articles'!B149)</f>
        <v/>
      </c>
      <c r="C149" s="10" t="str">
        <f>IF('Base de donnée articles'!C149="","",'Base de donnée articles'!C149)</f>
        <v/>
      </c>
      <c r="E149" s="10" t="str">
        <f>IF(B149="","",SUMIFS('Journal entrées et sorties'!D$8:D$400,'Journal entrées et sorties'!C$8:C$400,C149))</f>
        <v/>
      </c>
      <c r="F149" s="10" t="str">
        <f>IF(C149="","",SUMIFS('Journal entrées et sorties'!E$8:E$500,'Journal entrées et sorties'!C$8:C$500,C149))</f>
        <v/>
      </c>
      <c r="G149" s="14" t="str">
        <f t="shared" si="3"/>
        <v/>
      </c>
    </row>
    <row r="150" spans="2:7" x14ac:dyDescent="0.2">
      <c r="B150" s="10" t="str">
        <f>IF('Base de donnée articles'!B150="","",'Base de donnée articles'!B150)</f>
        <v/>
      </c>
      <c r="C150" s="10" t="str">
        <f>IF('Base de donnée articles'!C150="","",'Base de donnée articles'!C150)</f>
        <v/>
      </c>
      <c r="E150" s="10" t="str">
        <f>IF(B150="","",SUMIFS('Journal entrées et sorties'!D$8:D$400,'Journal entrées et sorties'!C$8:C$400,C150))</f>
        <v/>
      </c>
      <c r="F150" s="10" t="str">
        <f>IF(C150="","",SUMIFS('Journal entrées et sorties'!E$8:E$500,'Journal entrées et sorties'!C$8:C$500,C150))</f>
        <v/>
      </c>
      <c r="G150" s="14" t="str">
        <f t="shared" si="3"/>
        <v/>
      </c>
    </row>
    <row r="151" spans="2:7" x14ac:dyDescent="0.2">
      <c r="B151" s="10" t="str">
        <f>IF('Base de donnée articles'!B151="","",'Base de donnée articles'!B151)</f>
        <v/>
      </c>
      <c r="C151" s="10" t="str">
        <f>IF('Base de donnée articles'!C151="","",'Base de donnée articles'!C151)</f>
        <v/>
      </c>
      <c r="E151" s="10" t="str">
        <f>IF(B151="","",SUMIFS('Journal entrées et sorties'!D$8:D$400,'Journal entrées et sorties'!C$8:C$400,C151))</f>
        <v/>
      </c>
      <c r="F151" s="10" t="str">
        <f>IF(C151="","",SUMIFS('Journal entrées et sorties'!E$8:E$500,'Journal entrées et sorties'!C$8:C$500,C151))</f>
        <v/>
      </c>
      <c r="G151" s="14" t="str">
        <f t="shared" si="3"/>
        <v/>
      </c>
    </row>
    <row r="152" spans="2:7" x14ac:dyDescent="0.2">
      <c r="B152" s="10" t="str">
        <f>IF('Base de donnée articles'!B152="","",'Base de donnée articles'!B152)</f>
        <v/>
      </c>
      <c r="C152" s="10" t="str">
        <f>IF('Base de donnée articles'!C152="","",'Base de donnée articles'!C152)</f>
        <v/>
      </c>
      <c r="E152" s="10" t="str">
        <f>IF(B152="","",SUMIFS('Journal entrées et sorties'!D$8:D$400,'Journal entrées et sorties'!C$8:C$400,C152))</f>
        <v/>
      </c>
      <c r="F152" s="10" t="str">
        <f>IF(C152="","",SUMIFS('Journal entrées et sorties'!E$8:E$500,'Journal entrées et sorties'!C$8:C$500,C152))</f>
        <v/>
      </c>
      <c r="G152" s="14" t="str">
        <f t="shared" si="3"/>
        <v/>
      </c>
    </row>
    <row r="153" spans="2:7" x14ac:dyDescent="0.2">
      <c r="B153" s="10" t="str">
        <f>IF('Base de donnée articles'!B153="","",'Base de donnée articles'!B153)</f>
        <v/>
      </c>
      <c r="C153" s="10" t="str">
        <f>IF('Base de donnée articles'!C153="","",'Base de donnée articles'!C153)</f>
        <v/>
      </c>
      <c r="E153" s="10" t="str">
        <f>IF(B153="","",SUMIFS('Journal entrées et sorties'!D$8:D$400,'Journal entrées et sorties'!C$8:C$400,C153))</f>
        <v/>
      </c>
      <c r="F153" s="10" t="str">
        <f>IF(C153="","",SUMIFS('Journal entrées et sorties'!E$8:E$500,'Journal entrées et sorties'!C$8:C$500,C153))</f>
        <v/>
      </c>
      <c r="G153" s="14" t="str">
        <f t="shared" si="3"/>
        <v/>
      </c>
    </row>
    <row r="154" spans="2:7" x14ac:dyDescent="0.2">
      <c r="B154" s="10" t="str">
        <f>IF('Base de donnée articles'!B154="","",'Base de donnée articles'!B154)</f>
        <v/>
      </c>
      <c r="C154" s="10" t="str">
        <f>IF('Base de donnée articles'!C154="","",'Base de donnée articles'!C154)</f>
        <v/>
      </c>
      <c r="E154" s="10" t="str">
        <f>IF(B154="","",SUMIFS('Journal entrées et sorties'!D$8:D$400,'Journal entrées et sorties'!C$8:C$400,C154))</f>
        <v/>
      </c>
      <c r="F154" s="10" t="str">
        <f>IF(C154="","",SUMIFS('Journal entrées et sorties'!E$8:E$500,'Journal entrées et sorties'!C$8:C$500,C154))</f>
        <v/>
      </c>
      <c r="G154" s="14" t="str">
        <f t="shared" si="3"/>
        <v/>
      </c>
    </row>
    <row r="155" spans="2:7" x14ac:dyDescent="0.2">
      <c r="B155" s="10" t="str">
        <f>IF('Base de donnée articles'!B155="","",'Base de donnée articles'!B155)</f>
        <v/>
      </c>
      <c r="C155" s="10" t="str">
        <f>IF('Base de donnée articles'!C155="","",'Base de donnée articles'!C155)</f>
        <v/>
      </c>
      <c r="E155" s="10" t="str">
        <f>IF(B155="","",SUMIFS('Journal entrées et sorties'!D$8:D$400,'Journal entrées et sorties'!C$8:C$400,C155))</f>
        <v/>
      </c>
      <c r="F155" s="10" t="str">
        <f>IF(C155="","",SUMIFS('Journal entrées et sorties'!E$8:E$500,'Journal entrées et sorties'!C$8:C$500,C155))</f>
        <v/>
      </c>
      <c r="G155" s="14" t="str">
        <f t="shared" si="3"/>
        <v/>
      </c>
    </row>
    <row r="156" spans="2:7" x14ac:dyDescent="0.2">
      <c r="B156" s="10" t="str">
        <f>IF('Base de donnée articles'!B156="","",'Base de donnée articles'!B156)</f>
        <v/>
      </c>
      <c r="C156" s="10" t="str">
        <f>IF('Base de donnée articles'!C156="","",'Base de donnée articles'!C156)</f>
        <v/>
      </c>
      <c r="E156" s="10" t="str">
        <f>IF(B156="","",SUMIFS('Journal entrées et sorties'!D$8:D$400,'Journal entrées et sorties'!C$8:C$400,C156))</f>
        <v/>
      </c>
      <c r="F156" s="10" t="str">
        <f>IF(C156="","",SUMIFS('Journal entrées et sorties'!E$8:E$500,'Journal entrées et sorties'!C$8:C$500,C156))</f>
        <v/>
      </c>
      <c r="G156" s="14" t="str">
        <f t="shared" si="3"/>
        <v/>
      </c>
    </row>
    <row r="157" spans="2:7" x14ac:dyDescent="0.2">
      <c r="B157" s="10" t="str">
        <f>IF('Base de donnée articles'!B157="","",'Base de donnée articles'!B157)</f>
        <v/>
      </c>
      <c r="C157" s="10" t="str">
        <f>IF('Base de donnée articles'!C157="","",'Base de donnée articles'!C157)</f>
        <v/>
      </c>
      <c r="E157" s="10" t="str">
        <f>IF(B157="","",SUMIFS('Journal entrées et sorties'!D$8:D$400,'Journal entrées et sorties'!C$8:C$400,C157))</f>
        <v/>
      </c>
      <c r="F157" s="10" t="str">
        <f>IF(C157="","",SUMIFS('Journal entrées et sorties'!E$8:E$500,'Journal entrées et sorties'!C$8:C$500,C157))</f>
        <v/>
      </c>
      <c r="G157" s="14" t="str">
        <f t="shared" si="3"/>
        <v/>
      </c>
    </row>
    <row r="158" spans="2:7" x14ac:dyDescent="0.2">
      <c r="B158" s="10" t="str">
        <f>IF('Base de donnée articles'!B158="","",'Base de donnée articles'!B158)</f>
        <v/>
      </c>
      <c r="C158" s="10" t="str">
        <f>IF('Base de donnée articles'!C158="","",'Base de donnée articles'!C158)</f>
        <v/>
      </c>
      <c r="E158" s="10" t="str">
        <f>IF(B158="","",SUMIFS('Journal entrées et sorties'!D$8:D$400,'Journal entrées et sorties'!C$8:C$400,C158))</f>
        <v/>
      </c>
      <c r="F158" s="10" t="str">
        <f>IF(C158="","",SUMIFS('Journal entrées et sorties'!E$8:E$500,'Journal entrées et sorties'!C$8:C$500,C158))</f>
        <v/>
      </c>
      <c r="G158" s="14" t="str">
        <f t="shared" si="3"/>
        <v/>
      </c>
    </row>
    <row r="159" spans="2:7" x14ac:dyDescent="0.2">
      <c r="B159" s="10" t="str">
        <f>IF('Base de donnée articles'!B159="","",'Base de donnée articles'!B159)</f>
        <v/>
      </c>
      <c r="C159" s="10" t="str">
        <f>IF('Base de donnée articles'!C159="","",'Base de donnée articles'!C159)</f>
        <v/>
      </c>
      <c r="E159" s="10" t="str">
        <f>IF(B159="","",SUMIFS('Journal entrées et sorties'!D$8:D$400,'Journal entrées et sorties'!C$8:C$400,C159))</f>
        <v/>
      </c>
      <c r="F159" s="10" t="str">
        <f>IF(C159="","",SUMIFS('Journal entrées et sorties'!E$8:E$500,'Journal entrées et sorties'!C$8:C$500,C159))</f>
        <v/>
      </c>
      <c r="G159" s="14" t="str">
        <f t="shared" si="3"/>
        <v/>
      </c>
    </row>
    <row r="160" spans="2:7" x14ac:dyDescent="0.2">
      <c r="B160" s="10" t="str">
        <f>IF('Base de donnée articles'!B160="","",'Base de donnée articles'!B160)</f>
        <v/>
      </c>
      <c r="C160" s="10" t="str">
        <f>IF('Base de donnée articles'!C160="","",'Base de donnée articles'!C160)</f>
        <v/>
      </c>
      <c r="E160" s="10" t="str">
        <f>IF(B160="","",SUMIFS('Journal entrées et sorties'!D$8:D$400,'Journal entrées et sorties'!C$8:C$400,C160))</f>
        <v/>
      </c>
      <c r="F160" s="10" t="str">
        <f>IF(C160="","",SUMIFS('Journal entrées et sorties'!E$8:E$500,'Journal entrées et sorties'!C$8:C$500,C160))</f>
        <v/>
      </c>
      <c r="G160" s="14" t="str">
        <f t="shared" si="3"/>
        <v/>
      </c>
    </row>
    <row r="161" spans="2:7" x14ac:dyDescent="0.2">
      <c r="B161" s="10" t="str">
        <f>IF('Base de donnée articles'!B161="","",'Base de donnée articles'!B161)</f>
        <v/>
      </c>
      <c r="C161" s="10" t="str">
        <f>IF('Base de donnée articles'!C161="","",'Base de donnée articles'!C161)</f>
        <v/>
      </c>
      <c r="E161" s="10" t="str">
        <f>IF(B161="","",SUMIFS('Journal entrées et sorties'!D$8:D$400,'Journal entrées et sorties'!C$8:C$400,C161))</f>
        <v/>
      </c>
      <c r="F161" s="10" t="str">
        <f>IF(C161="","",SUMIFS('Journal entrées et sorties'!E$8:E$500,'Journal entrées et sorties'!C$8:C$500,C161))</f>
        <v/>
      </c>
      <c r="G161" s="14" t="str">
        <f t="shared" si="3"/>
        <v/>
      </c>
    </row>
    <row r="162" spans="2:7" x14ac:dyDescent="0.2">
      <c r="B162" s="10" t="str">
        <f>IF('Base de donnée articles'!B162="","",'Base de donnée articles'!B162)</f>
        <v/>
      </c>
      <c r="C162" s="10" t="str">
        <f>IF('Base de donnée articles'!C162="","",'Base de donnée articles'!C162)</f>
        <v/>
      </c>
      <c r="E162" s="10" t="str">
        <f>IF(B162="","",SUMIFS('Journal entrées et sorties'!D$8:D$400,'Journal entrées et sorties'!C$8:C$400,C162))</f>
        <v/>
      </c>
      <c r="F162" s="10" t="str">
        <f>IF(C162="","",SUMIFS('Journal entrées et sorties'!E$8:E$500,'Journal entrées et sorties'!C$8:C$500,C162))</f>
        <v/>
      </c>
      <c r="G162" s="14" t="str">
        <f t="shared" si="3"/>
        <v/>
      </c>
    </row>
    <row r="163" spans="2:7" x14ac:dyDescent="0.2">
      <c r="B163" s="10" t="str">
        <f>IF('Base de donnée articles'!B163="","",'Base de donnée articles'!B163)</f>
        <v/>
      </c>
      <c r="C163" s="10" t="str">
        <f>IF('Base de donnée articles'!C163="","",'Base de donnée articles'!C163)</f>
        <v/>
      </c>
      <c r="E163" s="10" t="str">
        <f>IF(B163="","",SUMIFS('Journal entrées et sorties'!D$8:D$400,'Journal entrées et sorties'!C$8:C$400,C163))</f>
        <v/>
      </c>
      <c r="F163" s="10" t="str">
        <f>IF(C163="","",SUMIFS('Journal entrées et sorties'!E$8:E$500,'Journal entrées et sorties'!C$8:C$500,C163))</f>
        <v/>
      </c>
      <c r="G163" s="14" t="str">
        <f t="shared" si="3"/>
        <v/>
      </c>
    </row>
    <row r="164" spans="2:7" x14ac:dyDescent="0.2">
      <c r="B164" s="10" t="str">
        <f>IF('Base de donnée articles'!B164="","",'Base de donnée articles'!B164)</f>
        <v/>
      </c>
      <c r="C164" s="10" t="str">
        <f>IF('Base de donnée articles'!C164="","",'Base de donnée articles'!C164)</f>
        <v/>
      </c>
      <c r="E164" s="10" t="str">
        <f>IF(B164="","",SUMIFS('Journal entrées et sorties'!D$8:D$400,'Journal entrées et sorties'!C$8:C$400,C164))</f>
        <v/>
      </c>
      <c r="F164" s="10" t="str">
        <f>IF(C164="","",SUMIFS('Journal entrées et sorties'!E$8:E$500,'Journal entrées et sorties'!C$8:C$500,C164))</f>
        <v/>
      </c>
      <c r="G164" s="14" t="str">
        <f t="shared" si="3"/>
        <v/>
      </c>
    </row>
    <row r="165" spans="2:7" x14ac:dyDescent="0.2">
      <c r="B165" s="10" t="str">
        <f>IF('Base de donnée articles'!B165="","",'Base de donnée articles'!B165)</f>
        <v/>
      </c>
      <c r="C165" s="10" t="str">
        <f>IF('Base de donnée articles'!C165="","",'Base de donnée articles'!C165)</f>
        <v/>
      </c>
      <c r="E165" s="10" t="str">
        <f>IF(B165="","",SUMIFS('Journal entrées et sorties'!D$8:D$400,'Journal entrées et sorties'!C$8:C$400,C165))</f>
        <v/>
      </c>
      <c r="F165" s="10" t="str">
        <f>IF(C165="","",SUMIFS('Journal entrées et sorties'!E$8:E$500,'Journal entrées et sorties'!C$8:C$500,C165))</f>
        <v/>
      </c>
      <c r="G165" s="14" t="str">
        <f t="shared" si="3"/>
        <v/>
      </c>
    </row>
    <row r="166" spans="2:7" x14ac:dyDescent="0.2">
      <c r="B166" s="10" t="str">
        <f>IF('Base de donnée articles'!B166="","",'Base de donnée articles'!B166)</f>
        <v/>
      </c>
      <c r="C166" s="10" t="str">
        <f>IF('Base de donnée articles'!C166="","",'Base de donnée articles'!C166)</f>
        <v/>
      </c>
      <c r="E166" s="10" t="str">
        <f>IF(B166="","",SUMIFS('Journal entrées et sorties'!D$8:D$400,'Journal entrées et sorties'!C$8:C$400,C166))</f>
        <v/>
      </c>
      <c r="F166" s="10" t="str">
        <f>IF(C166="","",SUMIFS('Journal entrées et sorties'!E$8:E$500,'Journal entrées et sorties'!C$8:C$500,C166))</f>
        <v/>
      </c>
      <c r="G166" s="14" t="str">
        <f t="shared" si="3"/>
        <v/>
      </c>
    </row>
    <row r="167" spans="2:7" x14ac:dyDescent="0.2">
      <c r="B167" s="10" t="str">
        <f>IF('Base de donnée articles'!B167="","",'Base de donnée articles'!B167)</f>
        <v/>
      </c>
      <c r="C167" s="10" t="str">
        <f>IF('Base de donnée articles'!C167="","",'Base de donnée articles'!C167)</f>
        <v/>
      </c>
      <c r="E167" s="10" t="str">
        <f>IF(B167="","",SUMIFS('Journal entrées et sorties'!D$8:D$400,'Journal entrées et sorties'!C$8:C$400,C167))</f>
        <v/>
      </c>
      <c r="F167" s="10" t="str">
        <f>IF(C167="","",SUMIFS('Journal entrées et sorties'!E$8:E$500,'Journal entrées et sorties'!C$8:C$500,C167))</f>
        <v/>
      </c>
      <c r="G167" s="14" t="str">
        <f t="shared" si="3"/>
        <v/>
      </c>
    </row>
    <row r="168" spans="2:7" x14ac:dyDescent="0.2">
      <c r="B168" s="10" t="str">
        <f>IF('Base de donnée articles'!B168="","",'Base de donnée articles'!B168)</f>
        <v/>
      </c>
      <c r="C168" s="10" t="str">
        <f>IF('Base de donnée articles'!C168="","",'Base de donnée articles'!C168)</f>
        <v/>
      </c>
      <c r="E168" s="10" t="str">
        <f>IF(B168="","",SUMIFS('Journal entrées et sorties'!D$8:D$400,'Journal entrées et sorties'!C$8:C$400,C168))</f>
        <v/>
      </c>
      <c r="F168" s="10" t="str">
        <f>IF(C168="","",SUMIFS('Journal entrées et sorties'!E$8:E$500,'Journal entrées et sorties'!C$8:C$500,C168))</f>
        <v/>
      </c>
      <c r="G168" s="14" t="str">
        <f t="shared" si="3"/>
        <v/>
      </c>
    </row>
    <row r="169" spans="2:7" x14ac:dyDescent="0.2">
      <c r="B169" s="10" t="str">
        <f>IF('Base de donnée articles'!B169="","",'Base de donnée articles'!B169)</f>
        <v/>
      </c>
      <c r="C169" s="10" t="str">
        <f>IF('Base de donnée articles'!C169="","",'Base de donnée articles'!C169)</f>
        <v/>
      </c>
      <c r="E169" s="10" t="str">
        <f>IF(B169="","",SUMIFS('Journal entrées et sorties'!D$8:D$400,'Journal entrées et sorties'!C$8:C$400,C169))</f>
        <v/>
      </c>
      <c r="F169" s="10" t="str">
        <f>IF(C169="","",SUMIFS('Journal entrées et sorties'!E$8:E$500,'Journal entrées et sorties'!C$8:C$500,C169))</f>
        <v/>
      </c>
      <c r="G169" s="14" t="str">
        <f t="shared" si="3"/>
        <v/>
      </c>
    </row>
    <row r="170" spans="2:7" x14ac:dyDescent="0.2">
      <c r="B170" s="10" t="str">
        <f>IF('Base de donnée articles'!B170="","",'Base de donnée articles'!B170)</f>
        <v/>
      </c>
      <c r="C170" s="10" t="str">
        <f>IF('Base de donnée articles'!C170="","",'Base de donnée articles'!C170)</f>
        <v/>
      </c>
      <c r="E170" s="10" t="str">
        <f>IF(B170="","",SUMIFS('Journal entrées et sorties'!D$8:D$400,'Journal entrées et sorties'!C$8:C$400,C170))</f>
        <v/>
      </c>
      <c r="F170" s="10" t="str">
        <f>IF(C170="","",SUMIFS('Journal entrées et sorties'!E$8:E$500,'Journal entrées et sorties'!C$8:C$500,C170))</f>
        <v/>
      </c>
      <c r="G170" s="14" t="str">
        <f t="shared" si="3"/>
        <v/>
      </c>
    </row>
    <row r="171" spans="2:7" x14ac:dyDescent="0.2">
      <c r="B171" s="10" t="str">
        <f>IF('Base de donnée articles'!B171="","",'Base de donnée articles'!B171)</f>
        <v/>
      </c>
      <c r="C171" s="10" t="str">
        <f>IF('Base de donnée articles'!C171="","",'Base de donnée articles'!C171)</f>
        <v/>
      </c>
      <c r="E171" s="10" t="str">
        <f>IF(B171="","",SUMIFS('Journal entrées et sorties'!D$8:D$400,'Journal entrées et sorties'!C$8:C$400,C171))</f>
        <v/>
      </c>
      <c r="F171" s="10" t="str">
        <f>IF(C171="","",SUMIFS('Journal entrées et sorties'!E$8:E$500,'Journal entrées et sorties'!C$8:C$500,C171))</f>
        <v/>
      </c>
      <c r="G171" s="14" t="str">
        <f t="shared" si="3"/>
        <v/>
      </c>
    </row>
    <row r="172" spans="2:7" x14ac:dyDescent="0.2">
      <c r="B172" s="10" t="str">
        <f>IF('Base de donnée articles'!B172="","",'Base de donnée articles'!B172)</f>
        <v/>
      </c>
      <c r="C172" s="10" t="str">
        <f>IF('Base de donnée articles'!C172="","",'Base de donnée articles'!C172)</f>
        <v/>
      </c>
      <c r="E172" s="10" t="str">
        <f>IF(B172="","",SUMIFS('Journal entrées et sorties'!D$8:D$400,'Journal entrées et sorties'!C$8:C$400,C172))</f>
        <v/>
      </c>
      <c r="F172" s="10" t="str">
        <f>IF(C172="","",SUMIFS('Journal entrées et sorties'!E$8:E$500,'Journal entrées et sorties'!C$8:C$500,C172))</f>
        <v/>
      </c>
      <c r="G172" s="14" t="str">
        <f t="shared" si="3"/>
        <v/>
      </c>
    </row>
    <row r="173" spans="2:7" x14ac:dyDescent="0.2">
      <c r="B173" s="10" t="str">
        <f>IF('Base de donnée articles'!B173="","",'Base de donnée articles'!B173)</f>
        <v/>
      </c>
      <c r="C173" s="10" t="str">
        <f>IF('Base de donnée articles'!C173="","",'Base de donnée articles'!C173)</f>
        <v/>
      </c>
      <c r="E173" s="10" t="str">
        <f>IF(B173="","",SUMIFS('Journal entrées et sorties'!D$8:D$400,'Journal entrées et sorties'!C$8:C$400,C173))</f>
        <v/>
      </c>
      <c r="F173" s="10" t="str">
        <f>IF(C173="","",SUMIFS('Journal entrées et sorties'!E$8:E$500,'Journal entrées et sorties'!C$8:C$500,C173))</f>
        <v/>
      </c>
      <c r="G173" s="14" t="str">
        <f t="shared" si="3"/>
        <v/>
      </c>
    </row>
    <row r="174" spans="2:7" x14ac:dyDescent="0.2">
      <c r="B174" s="10" t="str">
        <f>IF('Base de donnée articles'!B174="","",'Base de donnée articles'!B174)</f>
        <v/>
      </c>
      <c r="C174" s="10" t="str">
        <f>IF('Base de donnée articles'!C174="","",'Base de donnée articles'!C174)</f>
        <v/>
      </c>
      <c r="E174" s="10" t="str">
        <f>IF(B174="","",SUMIFS('Journal entrées et sorties'!D$8:D$400,'Journal entrées et sorties'!C$8:C$400,C174))</f>
        <v/>
      </c>
      <c r="F174" s="10" t="str">
        <f>IF(C174="","",SUMIFS('Journal entrées et sorties'!E$8:E$500,'Journal entrées et sorties'!C$8:C$500,C174))</f>
        <v/>
      </c>
      <c r="G174" s="14" t="str">
        <f t="shared" si="3"/>
        <v/>
      </c>
    </row>
    <row r="175" spans="2:7" x14ac:dyDescent="0.2">
      <c r="B175" s="10" t="str">
        <f>IF('Base de donnée articles'!B175="","",'Base de donnée articles'!B175)</f>
        <v/>
      </c>
      <c r="C175" s="10" t="str">
        <f>IF('Base de donnée articles'!C175="","",'Base de donnée articles'!C175)</f>
        <v/>
      </c>
      <c r="E175" s="10" t="str">
        <f>IF(B175="","",SUMIFS('Journal entrées et sorties'!D$8:D$400,'Journal entrées et sorties'!C$8:C$400,C175))</f>
        <v/>
      </c>
      <c r="F175" s="10" t="str">
        <f>IF(C175="","",SUMIFS('Journal entrées et sorties'!E$8:E$500,'Journal entrées et sorties'!C$8:C$500,C175))</f>
        <v/>
      </c>
      <c r="G175" s="14" t="str">
        <f t="shared" si="3"/>
        <v/>
      </c>
    </row>
    <row r="176" spans="2:7" x14ac:dyDescent="0.2">
      <c r="B176" s="10" t="str">
        <f>IF('Base de donnée articles'!B176="","",'Base de donnée articles'!B176)</f>
        <v/>
      </c>
      <c r="C176" s="10" t="str">
        <f>IF('Base de donnée articles'!C176="","",'Base de donnée articles'!C176)</f>
        <v/>
      </c>
      <c r="E176" s="10" t="str">
        <f>IF(B176="","",SUMIFS('Journal entrées et sorties'!D$8:D$400,'Journal entrées et sorties'!C$8:C$400,C176))</f>
        <v/>
      </c>
      <c r="F176" s="10" t="str">
        <f>IF(C176="","",SUMIFS('Journal entrées et sorties'!E$8:E$500,'Journal entrées et sorties'!C$8:C$500,C176))</f>
        <v/>
      </c>
      <c r="G176" s="14" t="str">
        <f t="shared" si="3"/>
        <v/>
      </c>
    </row>
    <row r="177" spans="2:7" x14ac:dyDescent="0.2">
      <c r="B177" s="10" t="str">
        <f>IF('Base de donnée articles'!B177="","",'Base de donnée articles'!B177)</f>
        <v/>
      </c>
      <c r="C177" s="10" t="str">
        <f>IF('Base de donnée articles'!C177="","",'Base de donnée articles'!C177)</f>
        <v/>
      </c>
      <c r="E177" s="10" t="str">
        <f>IF(B177="","",SUMIFS('Journal entrées et sorties'!D$8:D$400,'Journal entrées et sorties'!C$8:C$400,C177))</f>
        <v/>
      </c>
      <c r="F177" s="10" t="str">
        <f>IF(C177="","",SUMIFS('Journal entrées et sorties'!E$8:E$500,'Journal entrées et sorties'!C$8:C$500,C177))</f>
        <v/>
      </c>
      <c r="G177" s="14" t="str">
        <f t="shared" si="3"/>
        <v/>
      </c>
    </row>
    <row r="178" spans="2:7" x14ac:dyDescent="0.2">
      <c r="B178" s="10" t="str">
        <f>IF('Base de donnée articles'!B178="","",'Base de donnée articles'!B178)</f>
        <v/>
      </c>
      <c r="C178" s="10" t="str">
        <f>IF('Base de donnée articles'!C178="","",'Base de donnée articles'!C178)</f>
        <v/>
      </c>
      <c r="E178" s="10" t="str">
        <f>IF(B178="","",SUMIFS('Journal entrées et sorties'!D$8:D$400,'Journal entrées et sorties'!C$8:C$400,C178))</f>
        <v/>
      </c>
      <c r="F178" s="10" t="str">
        <f>IF(C178="","",SUMIFS('Journal entrées et sorties'!E$8:E$500,'Journal entrées et sorties'!C$8:C$500,C178))</f>
        <v/>
      </c>
      <c r="G178" s="14" t="str">
        <f t="shared" si="3"/>
        <v/>
      </c>
    </row>
    <row r="179" spans="2:7" x14ac:dyDescent="0.2">
      <c r="B179" s="10" t="str">
        <f>IF('Base de donnée articles'!B179="","",'Base de donnée articles'!B179)</f>
        <v/>
      </c>
      <c r="C179" s="10" t="str">
        <f>IF('Base de donnée articles'!C179="","",'Base de donnée articles'!C179)</f>
        <v/>
      </c>
      <c r="E179" s="10" t="str">
        <f>IF(B179="","",SUMIFS('Journal entrées et sorties'!D$8:D$400,'Journal entrées et sorties'!C$8:C$400,C179))</f>
        <v/>
      </c>
      <c r="F179" s="10" t="str">
        <f>IF(C179="","",SUMIFS('Journal entrées et sorties'!E$8:E$500,'Journal entrées et sorties'!C$8:C$500,C179))</f>
        <v/>
      </c>
      <c r="G179" s="14" t="str">
        <f t="shared" si="3"/>
        <v/>
      </c>
    </row>
    <row r="180" spans="2:7" x14ac:dyDescent="0.2">
      <c r="B180" s="10" t="str">
        <f>IF('Base de donnée articles'!B180="","",'Base de donnée articles'!B180)</f>
        <v/>
      </c>
      <c r="C180" s="10" t="str">
        <f>IF('Base de donnée articles'!C180="","",'Base de donnée articles'!C180)</f>
        <v/>
      </c>
      <c r="E180" s="10" t="str">
        <f>IF(B180="","",SUMIFS('Journal entrées et sorties'!D$8:D$400,'Journal entrées et sorties'!C$8:C$400,C180))</f>
        <v/>
      </c>
      <c r="F180" s="10" t="str">
        <f>IF(C180="","",SUMIFS('Journal entrées et sorties'!E$8:E$500,'Journal entrées et sorties'!C$8:C$500,C180))</f>
        <v/>
      </c>
      <c r="G180" s="14" t="str">
        <f t="shared" si="3"/>
        <v/>
      </c>
    </row>
    <row r="181" spans="2:7" x14ac:dyDescent="0.2">
      <c r="B181" s="10" t="str">
        <f>IF('Base de donnée articles'!B181="","",'Base de donnée articles'!B181)</f>
        <v/>
      </c>
      <c r="C181" s="10" t="str">
        <f>IF('Base de donnée articles'!C181="","",'Base de donnée articles'!C181)</f>
        <v/>
      </c>
      <c r="E181" s="10" t="str">
        <f>IF(B181="","",SUMIFS('Journal entrées et sorties'!D$8:D$400,'Journal entrées et sorties'!C$8:C$400,C181))</f>
        <v/>
      </c>
      <c r="F181" s="10" t="str">
        <f>IF(C181="","",SUMIFS('Journal entrées et sorties'!E$8:E$500,'Journal entrées et sorties'!C$8:C$500,C181))</f>
        <v/>
      </c>
      <c r="G181" s="14" t="str">
        <f t="shared" si="3"/>
        <v/>
      </c>
    </row>
    <row r="182" spans="2:7" x14ac:dyDescent="0.2">
      <c r="B182" s="10" t="str">
        <f>IF('Base de donnée articles'!B182="","",'Base de donnée articles'!B182)</f>
        <v/>
      </c>
      <c r="C182" s="10" t="str">
        <f>IF('Base de donnée articles'!C182="","",'Base de donnée articles'!C182)</f>
        <v/>
      </c>
      <c r="E182" s="10" t="str">
        <f>IF(B182="","",SUMIFS('Journal entrées et sorties'!D$8:D$400,'Journal entrées et sorties'!C$8:C$400,C182))</f>
        <v/>
      </c>
      <c r="F182" s="10" t="str">
        <f>IF(C182="","",SUMIFS('Journal entrées et sorties'!E$8:E$500,'Journal entrées et sorties'!C$8:C$500,C182))</f>
        <v/>
      </c>
      <c r="G182" s="14" t="str">
        <f t="shared" si="3"/>
        <v/>
      </c>
    </row>
    <row r="183" spans="2:7" x14ac:dyDescent="0.2">
      <c r="B183" s="10" t="str">
        <f>IF('Base de donnée articles'!B183="","",'Base de donnée articles'!B183)</f>
        <v/>
      </c>
      <c r="C183" s="10" t="str">
        <f>IF('Base de donnée articles'!C183="","",'Base de donnée articles'!C183)</f>
        <v/>
      </c>
      <c r="E183" s="10" t="str">
        <f>IF(B183="","",SUMIFS('Journal entrées et sorties'!D$8:D$400,'Journal entrées et sorties'!C$8:C$400,C183))</f>
        <v/>
      </c>
      <c r="F183" s="10" t="str">
        <f>IF(C183="","",SUMIFS('Journal entrées et sorties'!E$8:E$500,'Journal entrées et sorties'!C$8:C$500,C183))</f>
        <v/>
      </c>
      <c r="G183" s="14" t="str">
        <f t="shared" si="3"/>
        <v/>
      </c>
    </row>
    <row r="184" spans="2:7" x14ac:dyDescent="0.2">
      <c r="B184" s="10" t="str">
        <f>IF('Base de donnée articles'!B184="","",'Base de donnée articles'!B184)</f>
        <v/>
      </c>
      <c r="C184" s="10" t="str">
        <f>IF('Base de donnée articles'!C184="","",'Base de donnée articles'!C184)</f>
        <v/>
      </c>
      <c r="E184" s="10" t="str">
        <f>IF(B184="","",SUMIFS('Journal entrées et sorties'!D$8:D$400,'Journal entrées et sorties'!C$8:C$400,C184))</f>
        <v/>
      </c>
      <c r="F184" s="10" t="str">
        <f>IF(C184="","",SUMIFS('Journal entrées et sorties'!E$8:E$500,'Journal entrées et sorties'!C$8:C$500,C184))</f>
        <v/>
      </c>
      <c r="G184" s="14" t="str">
        <f t="shared" si="3"/>
        <v/>
      </c>
    </row>
    <row r="185" spans="2:7" x14ac:dyDescent="0.2">
      <c r="B185" s="10" t="str">
        <f>IF('Base de donnée articles'!B185="","",'Base de donnée articles'!B185)</f>
        <v/>
      </c>
      <c r="C185" s="10" t="str">
        <f>IF('Base de donnée articles'!C185="","",'Base de donnée articles'!C185)</f>
        <v/>
      </c>
      <c r="E185" s="10" t="str">
        <f>IF(B185="","",SUMIFS('Journal entrées et sorties'!D$8:D$400,'Journal entrées et sorties'!C$8:C$400,C185))</f>
        <v/>
      </c>
      <c r="F185" s="10" t="str">
        <f>IF(C185="","",SUMIFS('Journal entrées et sorties'!E$8:E$500,'Journal entrées et sorties'!C$8:C$500,C185))</f>
        <v/>
      </c>
      <c r="G185" s="14" t="str">
        <f t="shared" si="3"/>
        <v/>
      </c>
    </row>
    <row r="186" spans="2:7" x14ac:dyDescent="0.2">
      <c r="B186" s="10" t="str">
        <f>IF('Base de donnée articles'!B186="","",'Base de donnée articles'!B186)</f>
        <v/>
      </c>
      <c r="C186" s="10" t="str">
        <f>IF('Base de donnée articles'!C186="","",'Base de donnée articles'!C186)</f>
        <v/>
      </c>
      <c r="E186" s="10" t="str">
        <f>IF(B186="","",SUMIFS('Journal entrées et sorties'!D$8:D$400,'Journal entrées et sorties'!C$8:C$400,C186))</f>
        <v/>
      </c>
      <c r="F186" s="10" t="str">
        <f>IF(C186="","",SUMIFS('Journal entrées et sorties'!E$8:E$500,'Journal entrées et sorties'!C$8:C$500,C186))</f>
        <v/>
      </c>
      <c r="G186" s="14" t="str">
        <f t="shared" si="3"/>
        <v/>
      </c>
    </row>
    <row r="187" spans="2:7" x14ac:dyDescent="0.2">
      <c r="B187" s="10" t="str">
        <f>IF('Base de donnée articles'!B187="","",'Base de donnée articles'!B187)</f>
        <v/>
      </c>
      <c r="C187" s="10" t="str">
        <f>IF('Base de donnée articles'!C187="","",'Base de donnée articles'!C187)</f>
        <v/>
      </c>
      <c r="E187" s="10" t="str">
        <f>IF(B187="","",SUMIFS('Journal entrées et sorties'!D$8:D$400,'Journal entrées et sorties'!C$8:C$400,C187))</f>
        <v/>
      </c>
      <c r="F187" s="10" t="str">
        <f>IF(C187="","",SUMIFS('Journal entrées et sorties'!E$8:E$500,'Journal entrées et sorties'!C$8:C$500,C187))</f>
        <v/>
      </c>
      <c r="G187" s="14" t="str">
        <f t="shared" si="3"/>
        <v/>
      </c>
    </row>
    <row r="188" spans="2:7" x14ac:dyDescent="0.2">
      <c r="B188" s="10" t="str">
        <f>IF('Base de donnée articles'!B188="","",'Base de donnée articles'!B188)</f>
        <v/>
      </c>
      <c r="C188" s="10" t="str">
        <f>IF('Base de donnée articles'!C188="","",'Base de donnée articles'!C188)</f>
        <v/>
      </c>
      <c r="E188" s="10" t="str">
        <f>IF(B188="","",SUMIFS('Journal entrées et sorties'!D$8:D$400,'Journal entrées et sorties'!C$8:C$400,C188))</f>
        <v/>
      </c>
      <c r="F188" s="10" t="str">
        <f>IF(C188="","",SUMIFS('Journal entrées et sorties'!E$8:E$500,'Journal entrées et sorties'!C$8:C$500,C188))</f>
        <v/>
      </c>
      <c r="G188" s="14" t="str">
        <f t="shared" si="3"/>
        <v/>
      </c>
    </row>
    <row r="189" spans="2:7" x14ac:dyDescent="0.2">
      <c r="B189" s="10" t="str">
        <f>IF('Base de donnée articles'!B189="","",'Base de donnée articles'!B189)</f>
        <v/>
      </c>
      <c r="C189" s="10" t="str">
        <f>IF('Base de donnée articles'!C189="","",'Base de donnée articles'!C189)</f>
        <v/>
      </c>
      <c r="E189" s="10" t="str">
        <f>IF(B189="","",SUMIFS('Journal entrées et sorties'!D$8:D$400,'Journal entrées et sorties'!C$8:C$400,C189))</f>
        <v/>
      </c>
      <c r="F189" s="10" t="str">
        <f>IF(C189="","",SUMIFS('Journal entrées et sorties'!E$8:E$500,'Journal entrées et sorties'!C$8:C$500,C189))</f>
        <v/>
      </c>
      <c r="G189" s="14" t="str">
        <f t="shared" si="3"/>
        <v/>
      </c>
    </row>
    <row r="190" spans="2:7" x14ac:dyDescent="0.2">
      <c r="B190" s="10" t="str">
        <f>IF('Base de donnée articles'!B190="","",'Base de donnée articles'!B190)</f>
        <v/>
      </c>
      <c r="C190" s="10" t="str">
        <f>IF('Base de donnée articles'!C190="","",'Base de donnée articles'!C190)</f>
        <v/>
      </c>
      <c r="E190" s="10" t="str">
        <f>IF(B190="","",SUMIFS('Journal entrées et sorties'!D$8:D$400,'Journal entrées et sorties'!C$8:C$400,C190))</f>
        <v/>
      </c>
      <c r="F190" s="10" t="str">
        <f>IF(C190="","",SUMIFS('Journal entrées et sorties'!E$8:E$500,'Journal entrées et sorties'!C$8:C$500,C190))</f>
        <v/>
      </c>
      <c r="G190" s="14" t="str">
        <f t="shared" si="3"/>
        <v/>
      </c>
    </row>
    <row r="191" spans="2:7" x14ac:dyDescent="0.2">
      <c r="B191" s="10" t="str">
        <f>IF('Base de donnée articles'!B191="","",'Base de donnée articles'!B191)</f>
        <v/>
      </c>
      <c r="C191" s="10" t="str">
        <f>IF('Base de donnée articles'!C191="","",'Base de donnée articles'!C191)</f>
        <v/>
      </c>
      <c r="E191" s="10" t="str">
        <f>IF(B191="","",SUMIFS('Journal entrées et sorties'!D$8:D$400,'Journal entrées et sorties'!C$8:C$400,C191))</f>
        <v/>
      </c>
      <c r="F191" s="10" t="str">
        <f>IF(C191="","",SUMIFS('Journal entrées et sorties'!E$8:E$500,'Journal entrées et sorties'!C$8:C$500,C191))</f>
        <v/>
      </c>
      <c r="G191" s="14" t="str">
        <f t="shared" si="3"/>
        <v/>
      </c>
    </row>
    <row r="192" spans="2:7" x14ac:dyDescent="0.2">
      <c r="B192" s="10" t="str">
        <f>IF('Base de donnée articles'!B192="","",'Base de donnée articles'!B192)</f>
        <v/>
      </c>
      <c r="C192" s="10" t="str">
        <f>IF('Base de donnée articles'!C192="","",'Base de donnée articles'!C192)</f>
        <v/>
      </c>
      <c r="E192" s="10" t="str">
        <f>IF(B192="","",SUMIFS('Journal entrées et sorties'!D$8:D$400,'Journal entrées et sorties'!C$8:C$400,C192))</f>
        <v/>
      </c>
      <c r="F192" s="10" t="str">
        <f>IF(C192="","",SUMIFS('Journal entrées et sorties'!E$8:E$500,'Journal entrées et sorties'!C$8:C$500,C192))</f>
        <v/>
      </c>
      <c r="G192" s="14" t="str">
        <f t="shared" si="3"/>
        <v/>
      </c>
    </row>
    <row r="193" spans="2:7" x14ac:dyDescent="0.2">
      <c r="B193" s="10" t="str">
        <f>IF('Base de donnée articles'!B193="","",'Base de donnée articles'!B193)</f>
        <v/>
      </c>
      <c r="C193" s="10" t="str">
        <f>IF('Base de donnée articles'!C193="","",'Base de donnée articles'!C193)</f>
        <v/>
      </c>
      <c r="E193" s="10" t="str">
        <f>IF(B193="","",SUMIFS('Journal entrées et sorties'!D$8:D$400,'Journal entrées et sorties'!C$8:C$400,C193))</f>
        <v/>
      </c>
      <c r="F193" s="10" t="str">
        <f>IF(C193="","",SUMIFS('Journal entrées et sorties'!E$8:E$500,'Journal entrées et sorties'!C$8:C$500,C193))</f>
        <v/>
      </c>
      <c r="G193" s="14" t="str">
        <f t="shared" si="3"/>
        <v/>
      </c>
    </row>
    <row r="194" spans="2:7" x14ac:dyDescent="0.2">
      <c r="B194" s="10" t="str">
        <f>IF('Base de donnée articles'!B194="","",'Base de donnée articles'!B194)</f>
        <v/>
      </c>
      <c r="C194" s="10" t="str">
        <f>IF('Base de donnée articles'!C194="","",'Base de donnée articles'!C194)</f>
        <v/>
      </c>
      <c r="E194" s="10" t="str">
        <f>IF(B194="","",SUMIFS('Journal entrées et sorties'!D$8:D$400,'Journal entrées et sorties'!C$8:C$400,C194))</f>
        <v/>
      </c>
      <c r="F194" s="10" t="str">
        <f>IF(C194="","",SUMIFS('Journal entrées et sorties'!E$8:E$500,'Journal entrées et sorties'!C$8:C$500,C194))</f>
        <v/>
      </c>
      <c r="G194" s="14" t="str">
        <f t="shared" si="3"/>
        <v/>
      </c>
    </row>
    <row r="195" spans="2:7" x14ac:dyDescent="0.2">
      <c r="B195" s="10" t="str">
        <f>IF('Base de donnée articles'!B195="","",'Base de donnée articles'!B195)</f>
        <v/>
      </c>
      <c r="C195" s="10" t="str">
        <f>IF('Base de donnée articles'!C195="","",'Base de donnée articles'!C195)</f>
        <v/>
      </c>
      <c r="E195" s="10" t="str">
        <f>IF(B195="","",SUMIFS('Journal entrées et sorties'!D$8:D$400,'Journal entrées et sorties'!C$8:C$400,C195))</f>
        <v/>
      </c>
      <c r="F195" s="10" t="str">
        <f>IF(C195="","",SUMIFS('Journal entrées et sorties'!E$8:E$500,'Journal entrées et sorties'!C$8:C$500,C195))</f>
        <v/>
      </c>
      <c r="G195" s="14" t="str">
        <f t="shared" si="3"/>
        <v/>
      </c>
    </row>
    <row r="196" spans="2:7" x14ac:dyDescent="0.2">
      <c r="B196" s="10" t="str">
        <f>IF('Base de donnée articles'!B196="","",'Base de donnée articles'!B196)</f>
        <v/>
      </c>
      <c r="C196" s="10" t="str">
        <f>IF('Base de donnée articles'!C196="","",'Base de donnée articles'!C196)</f>
        <v/>
      </c>
      <c r="E196" s="10" t="str">
        <f>IF(B196="","",SUMIFS('Journal entrées et sorties'!D$8:D$400,'Journal entrées et sorties'!C$8:C$400,C196))</f>
        <v/>
      </c>
      <c r="F196" s="10" t="str">
        <f>IF(C196="","",SUMIFS('Journal entrées et sorties'!E$8:E$500,'Journal entrées et sorties'!C$8:C$500,C196))</f>
        <v/>
      </c>
      <c r="G196" s="14" t="str">
        <f t="shared" si="3"/>
        <v/>
      </c>
    </row>
    <row r="197" spans="2:7" x14ac:dyDescent="0.2">
      <c r="B197" s="10" t="str">
        <f>IF('Base de donnée articles'!B197="","",'Base de donnée articles'!B197)</f>
        <v/>
      </c>
      <c r="C197" s="10" t="str">
        <f>IF('Base de donnée articles'!C197="","",'Base de donnée articles'!C197)</f>
        <v/>
      </c>
      <c r="E197" s="10" t="str">
        <f>IF(B197="","",SUMIFS('Journal entrées et sorties'!D$8:D$400,'Journal entrées et sorties'!C$8:C$400,C197))</f>
        <v/>
      </c>
      <c r="F197" s="10" t="str">
        <f>IF(C197="","",SUMIFS('Journal entrées et sorties'!E$8:E$500,'Journal entrées et sorties'!C$8:C$500,C197))</f>
        <v/>
      </c>
      <c r="G197" s="14" t="str">
        <f t="shared" si="3"/>
        <v/>
      </c>
    </row>
    <row r="198" spans="2:7" x14ac:dyDescent="0.2">
      <c r="B198" s="10" t="str">
        <f>IF('Base de donnée articles'!B198="","",'Base de donnée articles'!B198)</f>
        <v/>
      </c>
      <c r="C198" s="10" t="str">
        <f>IF('Base de donnée articles'!C198="","",'Base de donnée articles'!C198)</f>
        <v/>
      </c>
      <c r="E198" s="10" t="str">
        <f>IF(B198="","",SUMIFS('Journal entrées et sorties'!D$8:D$400,'Journal entrées et sorties'!C$8:C$400,C198))</f>
        <v/>
      </c>
      <c r="F198" s="10" t="str">
        <f>IF(C198="","",SUMIFS('Journal entrées et sorties'!E$8:E$500,'Journal entrées et sorties'!C$8:C$500,C198))</f>
        <v/>
      </c>
      <c r="G198" s="14" t="str">
        <f t="shared" si="3"/>
        <v/>
      </c>
    </row>
    <row r="199" spans="2:7" x14ac:dyDescent="0.2">
      <c r="B199" s="10" t="str">
        <f>IF('Base de donnée articles'!B199="","",'Base de donnée articles'!B199)</f>
        <v/>
      </c>
      <c r="C199" s="10" t="str">
        <f>IF('Base de donnée articles'!C199="","",'Base de donnée articles'!C199)</f>
        <v/>
      </c>
      <c r="E199" s="10" t="str">
        <f>IF(B199="","",SUMIFS('Journal entrées et sorties'!D$8:D$400,'Journal entrées et sorties'!C$8:C$400,C199))</f>
        <v/>
      </c>
      <c r="F199" s="10" t="str">
        <f>IF(C199="","",SUMIFS('Journal entrées et sorties'!E$8:E$500,'Journal entrées et sorties'!C$8:C$500,C199))</f>
        <v/>
      </c>
      <c r="G199" s="14" t="str">
        <f t="shared" si="3"/>
        <v/>
      </c>
    </row>
    <row r="200" spans="2:7" x14ac:dyDescent="0.2">
      <c r="C200" s="10" t="str">
        <f>IF('Base de donnée articles'!C200="","",'Base de donnée articles'!C200)</f>
        <v/>
      </c>
      <c r="E200" s="10" t="str">
        <f>IF(B200="","",SUMIFS('Journal entrées et sorties'!D$8:D$400,'Journal entrées et sorties'!C$8:C$400,C200))</f>
        <v/>
      </c>
      <c r="F200" s="10" t="str">
        <f>IF(C200="","",SUMIFS('Journal entrées et sorties'!E$8:E$500,'Journal entrées et sorties'!C$8:C$500,C200))</f>
        <v/>
      </c>
      <c r="G200" s="14" t="str">
        <f t="shared" si="3"/>
        <v/>
      </c>
    </row>
    <row r="201" spans="2:7" x14ac:dyDescent="0.2">
      <c r="C201" s="10" t="str">
        <f>IF('Base de donnée articles'!C201="","",'Base de donnée articles'!C201)</f>
        <v/>
      </c>
      <c r="E201" s="10" t="str">
        <f>IF(B201="","",SUMIFS('Journal entrées et sorties'!D$8:D$400,'Journal entrées et sorties'!C$8:C$400,C201))</f>
        <v/>
      </c>
      <c r="F201" s="10" t="str">
        <f>IF(C201="","",SUMIFS('Journal entrées et sorties'!E$8:E$500,'Journal entrées et sorties'!C$8:C$500,C201))</f>
        <v/>
      </c>
      <c r="G201" s="14" t="str">
        <f t="shared" si="3"/>
        <v/>
      </c>
    </row>
    <row r="202" spans="2:7" x14ac:dyDescent="0.2">
      <c r="C202" s="10" t="str">
        <f>IF('Base de donnée articles'!C202="","",'Base de donnée articles'!C202)</f>
        <v/>
      </c>
      <c r="E202" s="10" t="str">
        <f>IF(B202="","",SUMIFS('Journal entrées et sorties'!D$8:D$400,'Journal entrées et sorties'!C$8:C$400,C202))</f>
        <v/>
      </c>
      <c r="F202" s="10" t="str">
        <f>IF(C202="","",SUMIFS('Journal entrées et sorties'!E$8:E$500,'Journal entrées et sorties'!C$8:C$500,C202))</f>
        <v/>
      </c>
      <c r="G202" s="14" t="str">
        <f t="shared" si="3"/>
        <v/>
      </c>
    </row>
    <row r="203" spans="2:7" x14ac:dyDescent="0.2">
      <c r="C203" s="10" t="str">
        <f>IF('Base de donnée articles'!C203="","",'Base de donnée articles'!C203)</f>
        <v/>
      </c>
      <c r="E203" s="10" t="str">
        <f>IF(B203="","",SUMIFS('Journal entrées et sorties'!D$8:D$400,'Journal entrées et sorties'!C$8:C$400,C203))</f>
        <v/>
      </c>
      <c r="F203" s="10" t="str">
        <f>IF(C203="","",SUMIFS('Journal entrées et sorties'!E$8:E$500,'Journal entrées et sorties'!C$8:C$500,C203))</f>
        <v/>
      </c>
      <c r="G203" s="14" t="str">
        <f t="shared" si="3"/>
        <v/>
      </c>
    </row>
    <row r="204" spans="2:7" x14ac:dyDescent="0.2">
      <c r="C204" s="10" t="str">
        <f>IF('Base de donnée articles'!C204="","",'Base de donnée articles'!C204)</f>
        <v/>
      </c>
      <c r="E204" s="10" t="str">
        <f>IF(B204="","",SUMIFS('Journal entrées et sorties'!D$8:D$400,'Journal entrées et sorties'!C$8:C$400,C204))</f>
        <v/>
      </c>
      <c r="F204" s="10" t="str">
        <f>IF(C204="","",SUMIFS('Journal entrées et sorties'!E$8:E$500,'Journal entrées et sorties'!C$8:C$500,C204))</f>
        <v/>
      </c>
      <c r="G204" s="14" t="str">
        <f t="shared" si="3"/>
        <v/>
      </c>
    </row>
    <row r="205" spans="2:7" x14ac:dyDescent="0.2">
      <c r="C205" s="10" t="str">
        <f>IF('Base de donnée articles'!C205="","",'Base de donnée articles'!C205)</f>
        <v/>
      </c>
      <c r="E205" s="10" t="str">
        <f>IF(B205="","",SUMIFS('Journal entrées et sorties'!D$8:D$400,'Journal entrées et sorties'!C$8:C$400,C205))</f>
        <v/>
      </c>
      <c r="F205" s="10" t="str">
        <f>IF(C205="","",SUMIFS('Journal entrées et sorties'!E$8:E$500,'Journal entrées et sorties'!C$8:C$500,C205))</f>
        <v/>
      </c>
      <c r="G205" s="14" t="str">
        <f t="shared" si="3"/>
        <v/>
      </c>
    </row>
    <row r="206" spans="2:7" x14ac:dyDescent="0.2">
      <c r="C206" s="10" t="str">
        <f>IF('Base de donnée articles'!C206="","",'Base de donnée articles'!C206)</f>
        <v/>
      </c>
      <c r="E206" s="10" t="str">
        <f>IF(B206="","",SUMIFS('Journal entrées et sorties'!D$8:D$400,'Journal entrées et sorties'!C$8:C$400,C206))</f>
        <v/>
      </c>
      <c r="F206" s="10" t="str">
        <f>IF(C206="","",SUMIFS('Journal entrées et sorties'!E$8:E$500,'Journal entrées et sorties'!C$8:C$500,C206))</f>
        <v/>
      </c>
      <c r="G206" s="14" t="str">
        <f t="shared" si="3"/>
        <v/>
      </c>
    </row>
    <row r="207" spans="2:7" x14ac:dyDescent="0.2">
      <c r="C207" s="10" t="str">
        <f>IF('Base de donnée articles'!C207="","",'Base de donnée articles'!C207)</f>
        <v/>
      </c>
      <c r="E207" s="10" t="str">
        <f>IF(B207="","",SUMIFS('Journal entrées et sorties'!D$8:D$400,'Journal entrées et sorties'!C$8:C$400,C207))</f>
        <v/>
      </c>
      <c r="F207" s="10" t="str">
        <f>IF(C207="","",SUMIFS('Journal entrées et sorties'!E$8:E$500,'Journal entrées et sorties'!C$8:C$500,C207))</f>
        <v/>
      </c>
      <c r="G207" s="14" t="str">
        <f t="shared" ref="G207:G270" si="4">IF(C207="","",D207+E207-F207)</f>
        <v/>
      </c>
    </row>
    <row r="208" spans="2:7" x14ac:dyDescent="0.2">
      <c r="C208" s="10" t="str">
        <f>IF('Base de donnée articles'!C208="","",'Base de donnée articles'!C208)</f>
        <v/>
      </c>
      <c r="E208" s="10" t="str">
        <f>IF(B208="","",SUMIFS('Journal entrées et sorties'!D$8:D$400,'Journal entrées et sorties'!C$8:C$400,C208))</f>
        <v/>
      </c>
      <c r="F208" s="10" t="str">
        <f>IF(C208="","",SUMIFS('Journal entrées et sorties'!E$8:E$500,'Journal entrées et sorties'!C$8:C$500,C208))</f>
        <v/>
      </c>
      <c r="G208" s="14" t="str">
        <f t="shared" si="4"/>
        <v/>
      </c>
    </row>
    <row r="209" spans="3:7" x14ac:dyDescent="0.2">
      <c r="C209" s="10" t="str">
        <f>IF('Base de donnée articles'!C209="","",'Base de donnée articles'!C209)</f>
        <v/>
      </c>
      <c r="E209" s="10" t="str">
        <f>IF(B209="","",SUMIFS('Journal entrées et sorties'!D$8:D$400,'Journal entrées et sorties'!C$8:C$400,C209))</f>
        <v/>
      </c>
      <c r="F209" s="10" t="str">
        <f>IF(C209="","",SUMIFS('Journal entrées et sorties'!E$8:E$500,'Journal entrées et sorties'!C$8:C$500,C209))</f>
        <v/>
      </c>
      <c r="G209" s="14" t="str">
        <f t="shared" si="4"/>
        <v/>
      </c>
    </row>
    <row r="210" spans="3:7" x14ac:dyDescent="0.2">
      <c r="C210" s="10" t="str">
        <f>IF('Base de donnée articles'!C210="","",'Base de donnée articles'!C210)</f>
        <v/>
      </c>
      <c r="E210" s="10" t="str">
        <f>IF(B210="","",SUMIFS('Journal entrées et sorties'!D$8:D$400,'Journal entrées et sorties'!C$8:C$400,C210))</f>
        <v/>
      </c>
      <c r="F210" s="10" t="str">
        <f>IF(C210="","",SUMIFS('Journal entrées et sorties'!E$8:E$500,'Journal entrées et sorties'!C$8:C$500,C210))</f>
        <v/>
      </c>
      <c r="G210" s="14" t="str">
        <f t="shared" si="4"/>
        <v/>
      </c>
    </row>
    <row r="211" spans="3:7" x14ac:dyDescent="0.2">
      <c r="C211" s="10" t="str">
        <f>IF('Base de donnée articles'!C211="","",'Base de donnée articles'!C211)</f>
        <v/>
      </c>
      <c r="E211" s="10" t="str">
        <f>IF(B211="","",SUMIFS('Journal entrées et sorties'!D$8:D$400,'Journal entrées et sorties'!C$8:C$400,C211))</f>
        <v/>
      </c>
      <c r="F211" s="10" t="str">
        <f>IF(C211="","",SUMIFS('Journal entrées et sorties'!E$8:E$500,'Journal entrées et sorties'!C$8:C$500,C211))</f>
        <v/>
      </c>
      <c r="G211" s="14" t="str">
        <f t="shared" si="4"/>
        <v/>
      </c>
    </row>
    <row r="212" spans="3:7" x14ac:dyDescent="0.2">
      <c r="C212" s="10" t="str">
        <f>IF('Base de donnée articles'!C212="","",'Base de donnée articles'!C212)</f>
        <v/>
      </c>
      <c r="E212" s="10" t="str">
        <f>IF(B212="","",SUMIFS('Journal entrées et sorties'!D$8:D$400,'Journal entrées et sorties'!C$8:C$400,C212))</f>
        <v/>
      </c>
      <c r="F212" s="10" t="str">
        <f>IF(C212="","",SUMIFS('Journal entrées et sorties'!E$8:E$500,'Journal entrées et sorties'!C$8:C$500,C212))</f>
        <v/>
      </c>
      <c r="G212" s="14" t="str">
        <f t="shared" si="4"/>
        <v/>
      </c>
    </row>
    <row r="213" spans="3:7" x14ac:dyDescent="0.2">
      <c r="C213" s="10" t="str">
        <f>IF('Base de donnée articles'!C213="","",'Base de donnée articles'!C213)</f>
        <v/>
      </c>
      <c r="E213" s="10" t="str">
        <f>IF(B213="","",SUMIFS('Journal entrées et sorties'!D$8:D$400,'Journal entrées et sorties'!C$8:C$400,C213))</f>
        <v/>
      </c>
      <c r="F213" s="10" t="str">
        <f>IF(C213="","",SUMIFS('Journal entrées et sorties'!E$8:E$500,'Journal entrées et sorties'!C$8:C$500,C213))</f>
        <v/>
      </c>
      <c r="G213" s="14" t="str">
        <f t="shared" si="4"/>
        <v/>
      </c>
    </row>
    <row r="214" spans="3:7" x14ac:dyDescent="0.2">
      <c r="C214" s="10" t="str">
        <f>IF('Base de donnée articles'!C214="","",'Base de donnée articles'!C214)</f>
        <v/>
      </c>
      <c r="E214" s="10" t="str">
        <f>IF(B214="","",SUMIFS('Journal entrées et sorties'!D$8:D$400,'Journal entrées et sorties'!C$8:C$400,C214))</f>
        <v/>
      </c>
      <c r="F214" s="10" t="str">
        <f>IF(C214="","",SUMIFS('Journal entrées et sorties'!E$8:E$500,'Journal entrées et sorties'!C$8:C$500,C214))</f>
        <v/>
      </c>
      <c r="G214" s="14" t="str">
        <f t="shared" si="4"/>
        <v/>
      </c>
    </row>
    <row r="215" spans="3:7" x14ac:dyDescent="0.2">
      <c r="C215" s="10" t="str">
        <f>IF('Base de donnée articles'!C215="","",'Base de donnée articles'!C215)</f>
        <v/>
      </c>
      <c r="E215" s="10" t="str">
        <f>IF(B215="","",SUMIFS('Journal entrées et sorties'!D$8:D$400,'Journal entrées et sorties'!C$8:C$400,C215))</f>
        <v/>
      </c>
      <c r="F215" s="10" t="str">
        <f>IF(C215="","",SUMIFS('Journal entrées et sorties'!E$8:E$500,'Journal entrées et sorties'!C$8:C$500,C215))</f>
        <v/>
      </c>
      <c r="G215" s="14" t="str">
        <f t="shared" si="4"/>
        <v/>
      </c>
    </row>
    <row r="216" spans="3:7" x14ac:dyDescent="0.2">
      <c r="C216" s="10" t="str">
        <f>IF('Base de donnée articles'!C216="","",'Base de donnée articles'!C216)</f>
        <v/>
      </c>
      <c r="E216" s="10" t="str">
        <f>IF(B216="","",SUMIFS('Journal entrées et sorties'!D$8:D$400,'Journal entrées et sorties'!C$8:C$400,C216))</f>
        <v/>
      </c>
      <c r="F216" s="10" t="str">
        <f>IF(C216="","",SUMIFS('Journal entrées et sorties'!E$8:E$500,'Journal entrées et sorties'!C$8:C$500,C216))</f>
        <v/>
      </c>
      <c r="G216" s="14" t="str">
        <f t="shared" si="4"/>
        <v/>
      </c>
    </row>
    <row r="217" spans="3:7" x14ac:dyDescent="0.2">
      <c r="C217" s="10" t="str">
        <f>IF('Base de donnée articles'!C217="","",'Base de donnée articles'!C217)</f>
        <v/>
      </c>
      <c r="E217" s="10" t="str">
        <f>IF(B217="","",SUMIFS('Journal entrées et sorties'!D$8:D$400,'Journal entrées et sorties'!C$8:C$400,C217))</f>
        <v/>
      </c>
      <c r="F217" s="10" t="str">
        <f>IF(C217="","",SUMIFS('Journal entrées et sorties'!E$8:E$500,'Journal entrées et sorties'!C$8:C$500,C217))</f>
        <v/>
      </c>
      <c r="G217" s="14" t="str">
        <f t="shared" si="4"/>
        <v/>
      </c>
    </row>
    <row r="218" spans="3:7" x14ac:dyDescent="0.2">
      <c r="C218" s="10" t="str">
        <f>IF('Base de donnée articles'!C218="","",'Base de donnée articles'!C218)</f>
        <v/>
      </c>
      <c r="E218" s="10" t="str">
        <f>IF(B218="","",SUMIFS('Journal entrées et sorties'!D$8:D$400,'Journal entrées et sorties'!C$8:C$400,C218))</f>
        <v/>
      </c>
      <c r="F218" s="10" t="str">
        <f>IF(C218="","",SUMIFS('Journal entrées et sorties'!E$8:E$500,'Journal entrées et sorties'!C$8:C$500,C218))</f>
        <v/>
      </c>
      <c r="G218" s="14" t="str">
        <f t="shared" si="4"/>
        <v/>
      </c>
    </row>
    <row r="219" spans="3:7" x14ac:dyDescent="0.2">
      <c r="C219" s="10" t="str">
        <f>IF('Base de donnée articles'!C219="","",'Base de donnée articles'!C219)</f>
        <v/>
      </c>
      <c r="E219" s="10" t="str">
        <f>IF(B219="","",SUMIFS('Journal entrées et sorties'!D$8:D$400,'Journal entrées et sorties'!C$8:C$400,C219))</f>
        <v/>
      </c>
      <c r="F219" s="10" t="str">
        <f>IF(C219="","",SUMIFS('Journal entrées et sorties'!E$8:E$500,'Journal entrées et sorties'!C$8:C$500,C219))</f>
        <v/>
      </c>
      <c r="G219" s="14" t="str">
        <f t="shared" si="4"/>
        <v/>
      </c>
    </row>
    <row r="220" spans="3:7" x14ac:dyDescent="0.2">
      <c r="C220" s="10" t="str">
        <f>IF('Base de donnée articles'!C220="","",'Base de donnée articles'!C220)</f>
        <v/>
      </c>
      <c r="E220" s="10" t="str">
        <f>IF(B220="","",SUMIFS('Journal entrées et sorties'!D$8:D$400,'Journal entrées et sorties'!C$8:C$400,C220))</f>
        <v/>
      </c>
      <c r="F220" s="10" t="str">
        <f>IF(C220="","",SUMIFS('Journal entrées et sorties'!E$8:E$500,'Journal entrées et sorties'!C$8:C$500,C220))</f>
        <v/>
      </c>
      <c r="G220" s="14" t="str">
        <f t="shared" si="4"/>
        <v/>
      </c>
    </row>
    <row r="221" spans="3:7" x14ac:dyDescent="0.2">
      <c r="C221" s="10" t="str">
        <f>IF('Base de donnée articles'!C221="","",'Base de donnée articles'!C221)</f>
        <v/>
      </c>
      <c r="E221" s="10" t="str">
        <f>IF(B221="","",SUMIFS('Journal entrées et sorties'!D$8:D$400,'Journal entrées et sorties'!C$8:C$400,C221))</f>
        <v/>
      </c>
      <c r="F221" s="10" t="str">
        <f>IF(C221="","",SUMIFS('Journal entrées et sorties'!E$8:E$500,'Journal entrées et sorties'!C$8:C$500,C221))</f>
        <v/>
      </c>
      <c r="G221" s="14" t="str">
        <f t="shared" si="4"/>
        <v/>
      </c>
    </row>
    <row r="222" spans="3:7" x14ac:dyDescent="0.2">
      <c r="C222" s="10" t="str">
        <f>IF('Base de donnée articles'!C222="","",'Base de donnée articles'!C222)</f>
        <v/>
      </c>
      <c r="E222" s="10" t="str">
        <f>IF(B222="","",SUMIFS('Journal entrées et sorties'!D$8:D$400,'Journal entrées et sorties'!C$8:C$400,C222))</f>
        <v/>
      </c>
      <c r="F222" s="10" t="str">
        <f>IF(C222="","",SUMIFS('Journal entrées et sorties'!E$8:E$500,'Journal entrées et sorties'!C$8:C$500,C222))</f>
        <v/>
      </c>
      <c r="G222" s="14" t="str">
        <f t="shared" si="4"/>
        <v/>
      </c>
    </row>
    <row r="223" spans="3:7" x14ac:dyDescent="0.2">
      <c r="C223" s="10" t="str">
        <f>IF('Base de donnée articles'!C223="","",'Base de donnée articles'!C223)</f>
        <v/>
      </c>
      <c r="E223" s="10" t="str">
        <f>IF(B223="","",SUMIFS('Journal entrées et sorties'!D$8:D$400,'Journal entrées et sorties'!C$8:C$400,C223))</f>
        <v/>
      </c>
      <c r="F223" s="10" t="str">
        <f>IF(C223="","",SUMIFS('Journal entrées et sorties'!E$8:E$500,'Journal entrées et sorties'!C$8:C$500,C223))</f>
        <v/>
      </c>
      <c r="G223" s="14" t="str">
        <f t="shared" si="4"/>
        <v/>
      </c>
    </row>
    <row r="224" spans="3:7" x14ac:dyDescent="0.2">
      <c r="C224" s="10" t="str">
        <f>IF('Base de donnée articles'!C224="","",'Base de donnée articles'!C224)</f>
        <v/>
      </c>
      <c r="E224" s="10" t="str">
        <f>IF(B224="","",SUMIFS('Journal entrées et sorties'!D$8:D$400,'Journal entrées et sorties'!C$8:C$400,C224))</f>
        <v/>
      </c>
      <c r="F224" s="10" t="str">
        <f>IF(C224="","",SUMIFS('Journal entrées et sorties'!E$8:E$500,'Journal entrées et sorties'!C$8:C$500,C224))</f>
        <v/>
      </c>
      <c r="G224" s="14" t="str">
        <f t="shared" si="4"/>
        <v/>
      </c>
    </row>
    <row r="225" spans="3:7" x14ac:dyDescent="0.2">
      <c r="C225" s="10" t="str">
        <f>IF('Base de donnée articles'!C225="","",'Base de donnée articles'!C225)</f>
        <v/>
      </c>
      <c r="E225" s="10" t="str">
        <f>IF(B225="","",SUMIFS('Journal entrées et sorties'!D$8:D$400,'Journal entrées et sorties'!C$8:C$400,C225))</f>
        <v/>
      </c>
      <c r="F225" s="10" t="str">
        <f>IF(C225="","",SUMIFS('Journal entrées et sorties'!E$8:E$500,'Journal entrées et sorties'!C$8:C$500,C225))</f>
        <v/>
      </c>
      <c r="G225" s="14" t="str">
        <f t="shared" si="4"/>
        <v/>
      </c>
    </row>
    <row r="226" spans="3:7" x14ac:dyDescent="0.2">
      <c r="C226" s="10" t="str">
        <f>IF('Base de donnée articles'!C226="","",'Base de donnée articles'!C226)</f>
        <v/>
      </c>
      <c r="E226" s="10" t="str">
        <f>IF(B226="","",SUMIFS('Journal entrées et sorties'!D$8:D$400,'Journal entrées et sorties'!C$8:C$400,C226))</f>
        <v/>
      </c>
      <c r="F226" s="10" t="str">
        <f>IF(C226="","",SUMIFS('Journal entrées et sorties'!E$8:E$500,'Journal entrées et sorties'!C$8:C$500,C226))</f>
        <v/>
      </c>
      <c r="G226" s="14" t="str">
        <f t="shared" si="4"/>
        <v/>
      </c>
    </row>
    <row r="227" spans="3:7" x14ac:dyDescent="0.2">
      <c r="C227" s="10" t="str">
        <f>IF('Base de donnée articles'!C227="","",'Base de donnée articles'!C227)</f>
        <v/>
      </c>
      <c r="E227" s="10" t="str">
        <f>IF(B227="","",SUMIFS('Journal entrées et sorties'!D$8:D$400,'Journal entrées et sorties'!C$8:C$400,C227))</f>
        <v/>
      </c>
      <c r="F227" s="10" t="str">
        <f>IF(C227="","",SUMIFS('Journal entrées et sorties'!E$8:E$500,'Journal entrées et sorties'!C$8:C$500,C227))</f>
        <v/>
      </c>
      <c r="G227" s="14" t="str">
        <f t="shared" si="4"/>
        <v/>
      </c>
    </row>
    <row r="228" spans="3:7" x14ac:dyDescent="0.2">
      <c r="C228" s="10" t="str">
        <f>IF('Base de donnée articles'!C228="","",'Base de donnée articles'!C228)</f>
        <v/>
      </c>
      <c r="E228" s="10" t="str">
        <f>IF(B228="","",SUMIFS('Journal entrées et sorties'!D$8:D$400,'Journal entrées et sorties'!C$8:C$400,C228))</f>
        <v/>
      </c>
      <c r="F228" s="10" t="str">
        <f>IF(C228="","",SUMIFS('Journal entrées et sorties'!E$8:E$500,'Journal entrées et sorties'!C$8:C$500,C228))</f>
        <v/>
      </c>
      <c r="G228" s="14" t="str">
        <f t="shared" si="4"/>
        <v/>
      </c>
    </row>
    <row r="229" spans="3:7" x14ac:dyDescent="0.2">
      <c r="C229" s="10" t="str">
        <f>IF('Base de donnée articles'!C229="","",'Base de donnée articles'!C229)</f>
        <v/>
      </c>
      <c r="E229" s="10" t="str">
        <f>IF(B229="","",SUMIFS('Journal entrées et sorties'!D$8:D$400,'Journal entrées et sorties'!C$8:C$400,C229))</f>
        <v/>
      </c>
      <c r="F229" s="10" t="str">
        <f>IF(C229="","",SUMIFS('Journal entrées et sorties'!E$8:E$500,'Journal entrées et sorties'!C$8:C$500,C229))</f>
        <v/>
      </c>
      <c r="G229" s="14" t="str">
        <f t="shared" si="4"/>
        <v/>
      </c>
    </row>
    <row r="230" spans="3:7" x14ac:dyDescent="0.2">
      <c r="C230" s="10" t="str">
        <f>IF('Base de donnée articles'!C230="","",'Base de donnée articles'!C230)</f>
        <v/>
      </c>
      <c r="E230" s="10" t="str">
        <f>IF(B230="","",SUMIFS('Journal entrées et sorties'!D$8:D$400,'Journal entrées et sorties'!C$8:C$400,C230))</f>
        <v/>
      </c>
      <c r="F230" s="10" t="str">
        <f>IF(C230="","",SUMIFS('Journal entrées et sorties'!E$8:E$500,'Journal entrées et sorties'!C$8:C$500,C230))</f>
        <v/>
      </c>
      <c r="G230" s="14" t="str">
        <f t="shared" si="4"/>
        <v/>
      </c>
    </row>
    <row r="231" spans="3:7" x14ac:dyDescent="0.2">
      <c r="C231" s="10" t="str">
        <f>IF('Base de donnée articles'!C231="","",'Base de donnée articles'!C231)</f>
        <v/>
      </c>
      <c r="E231" s="10" t="str">
        <f>IF(B231="","",SUMIFS('Journal entrées et sorties'!D$8:D$400,'Journal entrées et sorties'!C$8:C$400,C231))</f>
        <v/>
      </c>
      <c r="F231" s="10" t="str">
        <f>IF(C231="","",SUMIFS('Journal entrées et sorties'!E$8:E$500,'Journal entrées et sorties'!C$8:C$500,C231))</f>
        <v/>
      </c>
      <c r="G231" s="14" t="str">
        <f t="shared" si="4"/>
        <v/>
      </c>
    </row>
    <row r="232" spans="3:7" x14ac:dyDescent="0.2">
      <c r="C232" s="10" t="str">
        <f>IF('Base de donnée articles'!C232="","",'Base de donnée articles'!C232)</f>
        <v/>
      </c>
      <c r="E232" s="10" t="str">
        <f>IF(B232="","",SUMIFS('Journal entrées et sorties'!D$8:D$400,'Journal entrées et sorties'!C$8:C$400,C232))</f>
        <v/>
      </c>
      <c r="F232" s="10" t="str">
        <f>IF(C232="","",SUMIFS('Journal entrées et sorties'!E$8:E$500,'Journal entrées et sorties'!C$8:C$500,C232))</f>
        <v/>
      </c>
      <c r="G232" s="14" t="str">
        <f t="shared" si="4"/>
        <v/>
      </c>
    </row>
    <row r="233" spans="3:7" x14ac:dyDescent="0.2">
      <c r="C233" s="10" t="str">
        <f>IF('Base de donnée articles'!C233="","",'Base de donnée articles'!C233)</f>
        <v/>
      </c>
      <c r="E233" s="10" t="str">
        <f>IF(B233="","",SUMIFS('Journal entrées et sorties'!D$8:D$400,'Journal entrées et sorties'!C$8:C$400,C233))</f>
        <v/>
      </c>
      <c r="F233" s="10" t="str">
        <f>IF(C233="","",SUMIFS('Journal entrées et sorties'!E$8:E$500,'Journal entrées et sorties'!C$8:C$500,C233))</f>
        <v/>
      </c>
      <c r="G233" s="14" t="str">
        <f t="shared" si="4"/>
        <v/>
      </c>
    </row>
    <row r="234" spans="3:7" x14ac:dyDescent="0.2">
      <c r="C234" s="10" t="str">
        <f>IF('Base de donnée articles'!C234="","",'Base de donnée articles'!C234)</f>
        <v/>
      </c>
      <c r="E234" s="10" t="str">
        <f>IF(B234="","",SUMIFS('Journal entrées et sorties'!D$8:D$400,'Journal entrées et sorties'!C$8:C$400,C234))</f>
        <v/>
      </c>
      <c r="F234" s="10" t="str">
        <f>IF(C234="","",SUMIFS('Journal entrées et sorties'!E$8:E$500,'Journal entrées et sorties'!C$8:C$500,C234))</f>
        <v/>
      </c>
      <c r="G234" s="14" t="str">
        <f t="shared" si="4"/>
        <v/>
      </c>
    </row>
    <row r="235" spans="3:7" x14ac:dyDescent="0.2">
      <c r="C235" s="10" t="str">
        <f>IF('Base de donnée articles'!C235="","",'Base de donnée articles'!C235)</f>
        <v/>
      </c>
      <c r="E235" s="10" t="str">
        <f>IF(B235="","",SUMIFS('Journal entrées et sorties'!D$8:D$400,'Journal entrées et sorties'!C$8:C$400,C235))</f>
        <v/>
      </c>
      <c r="F235" s="10" t="str">
        <f>IF(C235="","",SUMIFS('Journal entrées et sorties'!E$8:E$500,'Journal entrées et sorties'!C$8:C$500,C235))</f>
        <v/>
      </c>
      <c r="G235" s="14" t="str">
        <f t="shared" si="4"/>
        <v/>
      </c>
    </row>
    <row r="236" spans="3:7" x14ac:dyDescent="0.2">
      <c r="C236" s="10" t="str">
        <f>IF('Base de donnée articles'!C236="","",'Base de donnée articles'!C236)</f>
        <v/>
      </c>
      <c r="E236" s="10" t="str">
        <f>IF(B236="","",SUMIFS('Journal entrées et sorties'!D$8:D$400,'Journal entrées et sorties'!C$8:C$400,C236))</f>
        <v/>
      </c>
      <c r="F236" s="10" t="str">
        <f>IF(C236="","",SUMIFS('Journal entrées et sorties'!E$8:E$500,'Journal entrées et sorties'!C$8:C$500,C236))</f>
        <v/>
      </c>
      <c r="G236" s="14" t="str">
        <f t="shared" si="4"/>
        <v/>
      </c>
    </row>
    <row r="237" spans="3:7" x14ac:dyDescent="0.2">
      <c r="C237" s="10" t="str">
        <f>IF('Base de donnée articles'!C237="","",'Base de donnée articles'!C237)</f>
        <v/>
      </c>
      <c r="E237" s="10" t="str">
        <f>IF(B237="","",SUMIFS('Journal entrées et sorties'!D$8:D$400,'Journal entrées et sorties'!C$8:C$400,C237))</f>
        <v/>
      </c>
      <c r="F237" s="10" t="str">
        <f>IF(C237="","",SUMIFS('Journal entrées et sorties'!E$8:E$500,'Journal entrées et sorties'!C$8:C$500,C237))</f>
        <v/>
      </c>
      <c r="G237" s="14" t="str">
        <f t="shared" si="4"/>
        <v/>
      </c>
    </row>
    <row r="238" spans="3:7" x14ac:dyDescent="0.2">
      <c r="C238" s="10" t="str">
        <f>IF('Base de donnée articles'!C238="","",'Base de donnée articles'!C238)</f>
        <v/>
      </c>
      <c r="E238" s="10" t="str">
        <f>IF(B238="","",SUMIFS('Journal entrées et sorties'!D$8:D$400,'Journal entrées et sorties'!C$8:C$400,C238))</f>
        <v/>
      </c>
      <c r="F238" s="10" t="str">
        <f>IF(C238="","",SUMIFS('Journal entrées et sorties'!E$8:E$500,'Journal entrées et sorties'!C$8:C$500,C238))</f>
        <v/>
      </c>
      <c r="G238" s="14" t="str">
        <f t="shared" si="4"/>
        <v/>
      </c>
    </row>
    <row r="239" spans="3:7" x14ac:dyDescent="0.2">
      <c r="C239" s="10" t="str">
        <f>IF('Base de donnée articles'!C239="","",'Base de donnée articles'!C239)</f>
        <v/>
      </c>
      <c r="E239" s="10" t="str">
        <f>IF(B239="","",SUMIFS('Journal entrées et sorties'!D$8:D$400,'Journal entrées et sorties'!C$8:C$400,C239))</f>
        <v/>
      </c>
      <c r="F239" s="10" t="str">
        <f>IF(C239="","",SUMIFS('Journal entrées et sorties'!E$8:E$500,'Journal entrées et sorties'!C$8:C$500,C239))</f>
        <v/>
      </c>
      <c r="G239" s="14" t="str">
        <f t="shared" si="4"/>
        <v/>
      </c>
    </row>
    <row r="240" spans="3:7" x14ac:dyDescent="0.2">
      <c r="C240" s="10" t="str">
        <f>IF('Base de donnée articles'!C240="","",'Base de donnée articles'!C240)</f>
        <v/>
      </c>
      <c r="E240" s="10" t="str">
        <f>IF(B240="","",SUMIFS('Journal entrées et sorties'!D$8:D$400,'Journal entrées et sorties'!C$8:C$400,C240))</f>
        <v/>
      </c>
      <c r="F240" s="10" t="str">
        <f>IF(C240="","",SUMIFS('Journal entrées et sorties'!E$8:E$500,'Journal entrées et sorties'!C$8:C$500,C240))</f>
        <v/>
      </c>
      <c r="G240" s="14" t="str">
        <f t="shared" si="4"/>
        <v/>
      </c>
    </row>
    <row r="241" spans="3:7" x14ac:dyDescent="0.2">
      <c r="C241" s="10" t="str">
        <f>IF('Base de donnée articles'!C241="","",'Base de donnée articles'!C241)</f>
        <v/>
      </c>
      <c r="E241" s="10" t="str">
        <f>IF(B241="","",SUMIFS('Journal entrées et sorties'!D$8:D$400,'Journal entrées et sorties'!C$8:C$400,C241))</f>
        <v/>
      </c>
      <c r="F241" s="10" t="str">
        <f>IF(C241="","",SUMIFS('Journal entrées et sorties'!E$8:E$500,'Journal entrées et sorties'!C$8:C$500,C241))</f>
        <v/>
      </c>
      <c r="G241" s="14" t="str">
        <f t="shared" si="4"/>
        <v/>
      </c>
    </row>
    <row r="242" spans="3:7" x14ac:dyDescent="0.2">
      <c r="C242" s="10" t="str">
        <f>IF('Base de donnée articles'!C242="","",'Base de donnée articles'!C242)</f>
        <v/>
      </c>
      <c r="E242" s="10" t="str">
        <f>IF(B242="","",SUMIFS('Journal entrées et sorties'!D$8:D$400,'Journal entrées et sorties'!C$8:C$400,C242))</f>
        <v/>
      </c>
      <c r="F242" s="10" t="str">
        <f>IF(C242="","",SUMIFS('Journal entrées et sorties'!E$8:E$500,'Journal entrées et sorties'!C$8:C$500,C242))</f>
        <v/>
      </c>
      <c r="G242" s="14" t="str">
        <f t="shared" si="4"/>
        <v/>
      </c>
    </row>
    <row r="243" spans="3:7" x14ac:dyDescent="0.2">
      <c r="C243" s="10" t="str">
        <f>IF('Base de donnée articles'!C243="","",'Base de donnée articles'!C243)</f>
        <v/>
      </c>
      <c r="E243" s="10" t="str">
        <f>IF(B243="","",SUMIFS('Journal entrées et sorties'!D$8:D$400,'Journal entrées et sorties'!C$8:C$400,C243))</f>
        <v/>
      </c>
      <c r="F243" s="10" t="str">
        <f>IF(C243="","",SUMIFS('Journal entrées et sorties'!E$8:E$500,'Journal entrées et sorties'!C$8:C$500,C243))</f>
        <v/>
      </c>
      <c r="G243" s="14" t="str">
        <f t="shared" si="4"/>
        <v/>
      </c>
    </row>
    <row r="244" spans="3:7" x14ac:dyDescent="0.2">
      <c r="C244" s="10" t="str">
        <f>IF('Base de donnée articles'!C244="","",'Base de donnée articles'!C244)</f>
        <v/>
      </c>
      <c r="E244" s="10" t="str">
        <f>IF(B244="","",SUMIFS('Journal entrées et sorties'!D$8:D$400,'Journal entrées et sorties'!C$8:C$400,C244))</f>
        <v/>
      </c>
      <c r="F244" s="10" t="str">
        <f>IF(C244="","",SUMIFS('Journal entrées et sorties'!E$8:E$500,'Journal entrées et sorties'!C$8:C$500,C244))</f>
        <v/>
      </c>
      <c r="G244" s="14" t="str">
        <f t="shared" si="4"/>
        <v/>
      </c>
    </row>
    <row r="245" spans="3:7" x14ac:dyDescent="0.2">
      <c r="C245" s="10" t="str">
        <f>IF('Base de donnée articles'!C245="","",'Base de donnée articles'!C245)</f>
        <v/>
      </c>
      <c r="E245" s="10" t="str">
        <f>IF(B245="","",SUMIFS('Journal entrées et sorties'!D$8:D$400,'Journal entrées et sorties'!C$8:C$400,C245))</f>
        <v/>
      </c>
      <c r="F245" s="10" t="str">
        <f>IF(C245="","",SUMIFS('Journal entrées et sorties'!E$8:E$500,'Journal entrées et sorties'!C$8:C$500,C245))</f>
        <v/>
      </c>
      <c r="G245" s="14" t="str">
        <f t="shared" si="4"/>
        <v/>
      </c>
    </row>
    <row r="246" spans="3:7" x14ac:dyDescent="0.2">
      <c r="C246" s="10" t="str">
        <f>IF('Base de donnée articles'!C246="","",'Base de donnée articles'!C246)</f>
        <v/>
      </c>
      <c r="E246" s="10" t="str">
        <f>IF(B246="","",SUMIFS('Journal entrées et sorties'!D$8:D$400,'Journal entrées et sorties'!C$8:C$400,C246))</f>
        <v/>
      </c>
      <c r="F246" s="10" t="str">
        <f>IF(C246="","",SUMIFS('Journal entrées et sorties'!E$8:E$500,'Journal entrées et sorties'!C$8:C$500,C246))</f>
        <v/>
      </c>
      <c r="G246" s="14" t="str">
        <f t="shared" si="4"/>
        <v/>
      </c>
    </row>
    <row r="247" spans="3:7" x14ac:dyDescent="0.2">
      <c r="C247" s="10" t="str">
        <f>IF('Base de donnée articles'!C247="","",'Base de donnée articles'!C247)</f>
        <v/>
      </c>
      <c r="E247" s="10" t="str">
        <f>IF(B247="","",SUMIFS('Journal entrées et sorties'!D$8:D$400,'Journal entrées et sorties'!C$8:C$400,C247))</f>
        <v/>
      </c>
      <c r="F247" s="10" t="str">
        <f>IF(C247="","",SUMIFS('Journal entrées et sorties'!E$8:E$500,'Journal entrées et sorties'!C$8:C$500,C247))</f>
        <v/>
      </c>
      <c r="G247" s="14" t="str">
        <f t="shared" si="4"/>
        <v/>
      </c>
    </row>
    <row r="248" spans="3:7" x14ac:dyDescent="0.2">
      <c r="C248" s="10" t="str">
        <f>IF('Base de donnée articles'!C248="","",'Base de donnée articles'!C248)</f>
        <v/>
      </c>
      <c r="E248" s="10" t="str">
        <f>IF(B248="","",SUMIFS('Journal entrées et sorties'!D$8:D$400,'Journal entrées et sorties'!C$8:C$400,C248))</f>
        <v/>
      </c>
      <c r="F248" s="10" t="str">
        <f>IF(C248="","",SUMIFS('Journal entrées et sorties'!E$8:E$500,'Journal entrées et sorties'!C$8:C$500,C248))</f>
        <v/>
      </c>
      <c r="G248" s="14" t="str">
        <f t="shared" si="4"/>
        <v/>
      </c>
    </row>
    <row r="249" spans="3:7" x14ac:dyDescent="0.2">
      <c r="C249" s="10" t="str">
        <f>IF('Base de donnée articles'!C249="","",'Base de donnée articles'!C249)</f>
        <v/>
      </c>
      <c r="E249" s="10" t="str">
        <f>IF(B249="","",SUMIFS('Journal entrées et sorties'!D$8:D$400,'Journal entrées et sorties'!C$8:C$400,C249))</f>
        <v/>
      </c>
      <c r="F249" s="10" t="str">
        <f>IF(C249="","",SUMIFS('Journal entrées et sorties'!E$8:E$500,'Journal entrées et sorties'!C$8:C$500,C249))</f>
        <v/>
      </c>
      <c r="G249" s="14" t="str">
        <f t="shared" si="4"/>
        <v/>
      </c>
    </row>
    <row r="250" spans="3:7" x14ac:dyDescent="0.2">
      <c r="C250" s="10" t="str">
        <f>IF('Base de donnée articles'!C250="","",'Base de donnée articles'!C250)</f>
        <v/>
      </c>
      <c r="E250" s="10" t="str">
        <f>IF(B250="","",SUMIFS('Journal entrées et sorties'!D$8:D$400,'Journal entrées et sorties'!C$8:C$400,C250))</f>
        <v/>
      </c>
      <c r="F250" s="10" t="str">
        <f>IF(C250="","",SUMIFS('Journal entrées et sorties'!E$8:E$500,'Journal entrées et sorties'!C$8:C$500,C250))</f>
        <v/>
      </c>
      <c r="G250" s="14" t="str">
        <f t="shared" si="4"/>
        <v/>
      </c>
    </row>
    <row r="251" spans="3:7" x14ac:dyDescent="0.2">
      <c r="C251" s="10" t="str">
        <f>IF('Base de donnée articles'!C251="","",'Base de donnée articles'!C251)</f>
        <v/>
      </c>
      <c r="E251" s="10" t="str">
        <f>IF(B251="","",SUMIFS('Journal entrées et sorties'!D$8:D$400,'Journal entrées et sorties'!C$8:C$400,C251))</f>
        <v/>
      </c>
      <c r="F251" s="10" t="str">
        <f>IF(C251="","",SUMIFS('Journal entrées et sorties'!E$8:E$500,'Journal entrées et sorties'!C$8:C$500,C251))</f>
        <v/>
      </c>
      <c r="G251" s="14" t="str">
        <f t="shared" si="4"/>
        <v/>
      </c>
    </row>
    <row r="252" spans="3:7" x14ac:dyDescent="0.2">
      <c r="C252" s="10" t="str">
        <f>IF('Base de donnée articles'!C252="","",'Base de donnée articles'!C252)</f>
        <v/>
      </c>
      <c r="E252" s="10" t="str">
        <f>IF(B252="","",SUMIFS('Journal entrées et sorties'!D$8:D$400,'Journal entrées et sorties'!C$8:C$400,C252))</f>
        <v/>
      </c>
      <c r="F252" s="10" t="str">
        <f>IF(C252="","",SUMIFS('Journal entrées et sorties'!E$8:E$500,'Journal entrées et sorties'!C$8:C$500,C252))</f>
        <v/>
      </c>
      <c r="G252" s="14" t="str">
        <f t="shared" si="4"/>
        <v/>
      </c>
    </row>
    <row r="253" spans="3:7" x14ac:dyDescent="0.2">
      <c r="C253" s="10" t="str">
        <f>IF('Base de donnée articles'!C253="","",'Base de donnée articles'!C253)</f>
        <v/>
      </c>
      <c r="E253" s="10" t="str">
        <f>IF(B253="","",SUMIFS('Journal entrées et sorties'!D$8:D$400,'Journal entrées et sorties'!C$8:C$400,C253))</f>
        <v/>
      </c>
      <c r="F253" s="10" t="str">
        <f>IF(C253="","",SUMIFS('Journal entrées et sorties'!E$8:E$500,'Journal entrées et sorties'!C$8:C$500,C253))</f>
        <v/>
      </c>
      <c r="G253" s="14" t="str">
        <f t="shared" si="4"/>
        <v/>
      </c>
    </row>
    <row r="254" spans="3:7" x14ac:dyDescent="0.2">
      <c r="C254" s="10" t="str">
        <f>IF('Base de donnée articles'!C254="","",'Base de donnée articles'!C254)</f>
        <v/>
      </c>
      <c r="E254" s="10" t="str">
        <f>IF(B254="","",SUMIFS('Journal entrées et sorties'!D$8:D$400,'Journal entrées et sorties'!C$8:C$400,C254))</f>
        <v/>
      </c>
      <c r="F254" s="10" t="str">
        <f>IF(C254="","",SUMIFS('Journal entrées et sorties'!E$8:E$500,'Journal entrées et sorties'!C$8:C$500,C254))</f>
        <v/>
      </c>
      <c r="G254" s="14" t="str">
        <f t="shared" si="4"/>
        <v/>
      </c>
    </row>
    <row r="255" spans="3:7" x14ac:dyDescent="0.2">
      <c r="C255" s="10" t="str">
        <f>IF('Base de donnée articles'!C255="","",'Base de donnée articles'!C255)</f>
        <v/>
      </c>
      <c r="E255" s="10" t="str">
        <f>IF(B255="","",SUMIFS('Journal entrées et sorties'!D$8:D$400,'Journal entrées et sorties'!C$8:C$400,C255))</f>
        <v/>
      </c>
      <c r="F255" s="10" t="str">
        <f>IF(C255="","",SUMIFS('Journal entrées et sorties'!E$8:E$500,'Journal entrées et sorties'!C$8:C$500,C255))</f>
        <v/>
      </c>
      <c r="G255" s="14" t="str">
        <f t="shared" si="4"/>
        <v/>
      </c>
    </row>
    <row r="256" spans="3:7" x14ac:dyDescent="0.2">
      <c r="C256" s="10" t="str">
        <f>IF('Base de donnée articles'!C256="","",'Base de donnée articles'!C256)</f>
        <v/>
      </c>
      <c r="E256" s="10" t="str">
        <f>IF(B256="","",SUMIFS('Journal entrées et sorties'!D$8:D$400,'Journal entrées et sorties'!C$8:C$400,C256))</f>
        <v/>
      </c>
      <c r="F256" s="10" t="str">
        <f>IF(C256="","",SUMIFS('Journal entrées et sorties'!E$8:E$500,'Journal entrées et sorties'!C$8:C$500,C256))</f>
        <v/>
      </c>
      <c r="G256" s="14" t="str">
        <f t="shared" si="4"/>
        <v/>
      </c>
    </row>
    <row r="257" spans="3:7" x14ac:dyDescent="0.2">
      <c r="C257" s="10" t="str">
        <f>IF('Base de donnée articles'!C257="","",'Base de donnée articles'!C257)</f>
        <v/>
      </c>
      <c r="E257" s="10" t="str">
        <f>IF(B257="","",SUMIFS('Journal entrées et sorties'!D$8:D$400,'Journal entrées et sorties'!C$8:C$400,C257))</f>
        <v/>
      </c>
      <c r="F257" s="10" t="str">
        <f>IF(C257="","",SUMIFS('Journal entrées et sorties'!E$8:E$500,'Journal entrées et sorties'!C$8:C$500,C257))</f>
        <v/>
      </c>
      <c r="G257" s="14" t="str">
        <f t="shared" si="4"/>
        <v/>
      </c>
    </row>
    <row r="258" spans="3:7" x14ac:dyDescent="0.2">
      <c r="C258" s="10" t="str">
        <f>IF('Base de donnée articles'!C258="","",'Base de donnée articles'!C258)</f>
        <v/>
      </c>
      <c r="E258" s="10" t="str">
        <f>IF(B258="","",SUMIFS('Journal entrées et sorties'!D$8:D$400,'Journal entrées et sorties'!C$8:C$400,C258))</f>
        <v/>
      </c>
      <c r="F258" s="10" t="str">
        <f>IF(C258="","",SUMIFS('Journal entrées et sorties'!E$8:E$500,'Journal entrées et sorties'!C$8:C$500,C258))</f>
        <v/>
      </c>
      <c r="G258" s="14" t="str">
        <f t="shared" si="4"/>
        <v/>
      </c>
    </row>
    <row r="259" spans="3:7" x14ac:dyDescent="0.2">
      <c r="C259" s="10" t="str">
        <f>IF('Base de donnée articles'!C259="","",'Base de donnée articles'!C259)</f>
        <v/>
      </c>
      <c r="E259" s="10" t="str">
        <f>IF(B259="","",SUMIFS('Journal entrées et sorties'!D$8:D$400,'Journal entrées et sorties'!C$8:C$400,C259))</f>
        <v/>
      </c>
      <c r="F259" s="10" t="str">
        <f>IF(C259="","",SUMIFS('Journal entrées et sorties'!E$8:E$500,'Journal entrées et sorties'!C$8:C$500,C259))</f>
        <v/>
      </c>
      <c r="G259" s="14" t="str">
        <f t="shared" si="4"/>
        <v/>
      </c>
    </row>
    <row r="260" spans="3:7" x14ac:dyDescent="0.2">
      <c r="C260" s="10" t="str">
        <f>IF('Base de donnée articles'!C260="","",'Base de donnée articles'!C260)</f>
        <v/>
      </c>
      <c r="E260" s="10" t="str">
        <f>IF(B260="","",SUMIFS('Journal entrées et sorties'!D$8:D$400,'Journal entrées et sorties'!C$8:C$400,C260))</f>
        <v/>
      </c>
      <c r="F260" s="10" t="str">
        <f>IF(C260="","",SUMIFS('Journal entrées et sorties'!E$8:E$500,'Journal entrées et sorties'!C$8:C$500,C260))</f>
        <v/>
      </c>
      <c r="G260" s="14" t="str">
        <f t="shared" si="4"/>
        <v/>
      </c>
    </row>
    <row r="261" spans="3:7" x14ac:dyDescent="0.2">
      <c r="C261" s="10" t="str">
        <f>IF('Base de donnée articles'!C261="","",'Base de donnée articles'!C261)</f>
        <v/>
      </c>
      <c r="E261" s="10" t="str">
        <f>IF(B261="","",SUMIFS('Journal entrées et sorties'!D$8:D$400,'Journal entrées et sorties'!C$8:C$400,C261))</f>
        <v/>
      </c>
      <c r="F261" s="10" t="str">
        <f>IF(C261="","",SUMIFS('Journal entrées et sorties'!E$8:E$500,'Journal entrées et sorties'!C$8:C$500,C261))</f>
        <v/>
      </c>
      <c r="G261" s="14" t="str">
        <f t="shared" si="4"/>
        <v/>
      </c>
    </row>
    <row r="262" spans="3:7" x14ac:dyDescent="0.2">
      <c r="C262" s="10" t="str">
        <f>IF('Base de donnée articles'!C262="","",'Base de donnée articles'!C262)</f>
        <v/>
      </c>
      <c r="E262" s="10" t="str">
        <f>IF(B262="","",SUMIFS('Journal entrées et sorties'!D$8:D$400,'Journal entrées et sorties'!C$8:C$400,C262))</f>
        <v/>
      </c>
      <c r="F262" s="10" t="str">
        <f>IF(C262="","",SUMIFS('Journal entrées et sorties'!E$8:E$500,'Journal entrées et sorties'!C$8:C$500,C262))</f>
        <v/>
      </c>
      <c r="G262" s="14" t="str">
        <f t="shared" si="4"/>
        <v/>
      </c>
    </row>
    <row r="263" spans="3:7" x14ac:dyDescent="0.2">
      <c r="C263" s="10" t="str">
        <f>IF('Base de donnée articles'!C263="","",'Base de donnée articles'!C263)</f>
        <v/>
      </c>
      <c r="E263" s="10" t="str">
        <f>IF(B263="","",SUMIFS('Journal entrées et sorties'!D$8:D$400,'Journal entrées et sorties'!C$8:C$400,C263))</f>
        <v/>
      </c>
      <c r="F263" s="10" t="str">
        <f>IF(C263="","",SUMIFS('Journal entrées et sorties'!E$8:E$500,'Journal entrées et sorties'!C$8:C$500,C263))</f>
        <v/>
      </c>
      <c r="G263" s="14" t="str">
        <f t="shared" si="4"/>
        <v/>
      </c>
    </row>
    <row r="264" spans="3:7" x14ac:dyDescent="0.2">
      <c r="C264" s="10" t="str">
        <f>IF('Base de donnée articles'!C264="","",'Base de donnée articles'!C264)</f>
        <v/>
      </c>
      <c r="E264" s="10" t="str">
        <f>IF(B264="","",SUMIFS('Journal entrées et sorties'!D$8:D$400,'Journal entrées et sorties'!C$8:C$400,C264))</f>
        <v/>
      </c>
      <c r="F264" s="10" t="str">
        <f>IF(C264="","",SUMIFS('Journal entrées et sorties'!E$8:E$500,'Journal entrées et sorties'!C$8:C$500,C264))</f>
        <v/>
      </c>
      <c r="G264" s="14" t="str">
        <f t="shared" si="4"/>
        <v/>
      </c>
    </row>
    <row r="265" spans="3:7" x14ac:dyDescent="0.2">
      <c r="C265" s="10" t="str">
        <f>IF('Base de donnée articles'!C265="","",'Base de donnée articles'!C265)</f>
        <v/>
      </c>
      <c r="E265" s="10" t="str">
        <f>IF(B265="","",SUMIFS('Journal entrées et sorties'!D$8:D$400,'Journal entrées et sorties'!C$8:C$400,C265))</f>
        <v/>
      </c>
      <c r="F265" s="10" t="str">
        <f>IF(C265="","",SUMIFS('Journal entrées et sorties'!E$8:E$500,'Journal entrées et sorties'!C$8:C$500,C265))</f>
        <v/>
      </c>
      <c r="G265" s="14" t="str">
        <f t="shared" si="4"/>
        <v/>
      </c>
    </row>
    <row r="266" spans="3:7" x14ac:dyDescent="0.2">
      <c r="C266" s="10" t="str">
        <f>IF('Base de donnée articles'!C266="","",'Base de donnée articles'!C266)</f>
        <v/>
      </c>
      <c r="E266" s="10" t="str">
        <f>IF(B266="","",SUMIFS('Journal entrées et sorties'!D$8:D$400,'Journal entrées et sorties'!C$8:C$400,C266))</f>
        <v/>
      </c>
      <c r="F266" s="10" t="str">
        <f>IF(C266="","",SUMIFS('Journal entrées et sorties'!E$8:E$500,'Journal entrées et sorties'!C$8:C$500,C266))</f>
        <v/>
      </c>
      <c r="G266" s="14" t="str">
        <f t="shared" si="4"/>
        <v/>
      </c>
    </row>
    <row r="267" spans="3:7" x14ac:dyDescent="0.2">
      <c r="C267" s="10" t="str">
        <f>IF('Base de donnée articles'!C267="","",'Base de donnée articles'!C267)</f>
        <v/>
      </c>
      <c r="E267" s="10" t="str">
        <f>IF(B267="","",SUMIFS('Journal entrées et sorties'!D$8:D$400,'Journal entrées et sorties'!C$8:C$400,C267))</f>
        <v/>
      </c>
      <c r="F267" s="10" t="str">
        <f>IF(C267="","",SUMIFS('Journal entrées et sorties'!E$8:E$500,'Journal entrées et sorties'!C$8:C$500,C267))</f>
        <v/>
      </c>
      <c r="G267" s="14" t="str">
        <f t="shared" si="4"/>
        <v/>
      </c>
    </row>
    <row r="268" spans="3:7" x14ac:dyDescent="0.2">
      <c r="C268" s="10" t="str">
        <f>IF('Base de donnée articles'!C268="","",'Base de donnée articles'!C268)</f>
        <v/>
      </c>
      <c r="E268" s="10" t="str">
        <f>IF(B268="","",SUMIFS('Journal entrées et sorties'!D$8:D$400,'Journal entrées et sorties'!C$8:C$400,C268))</f>
        <v/>
      </c>
      <c r="F268" s="10" t="str">
        <f>IF(C268="","",SUMIFS('Journal entrées et sorties'!E$8:E$500,'Journal entrées et sorties'!C$8:C$500,C268))</f>
        <v/>
      </c>
      <c r="G268" s="14" t="str">
        <f t="shared" si="4"/>
        <v/>
      </c>
    </row>
    <row r="269" spans="3:7" x14ac:dyDescent="0.2">
      <c r="C269" s="10" t="str">
        <f>IF('Base de donnée articles'!C269="","",'Base de donnée articles'!C269)</f>
        <v/>
      </c>
      <c r="E269" s="10" t="str">
        <f>IF(B269="","",SUMIFS('Journal entrées et sorties'!D$8:D$400,'Journal entrées et sorties'!C$8:C$400,C269))</f>
        <v/>
      </c>
      <c r="F269" s="10" t="str">
        <f>IF(C269="","",SUMIFS('Journal entrées et sorties'!E$8:E$500,'Journal entrées et sorties'!C$8:C$500,C269))</f>
        <v/>
      </c>
      <c r="G269" s="14" t="str">
        <f t="shared" si="4"/>
        <v/>
      </c>
    </row>
    <row r="270" spans="3:7" x14ac:dyDescent="0.2">
      <c r="C270" s="10" t="str">
        <f>IF('Base de donnée articles'!C270="","",'Base de donnée articles'!C270)</f>
        <v/>
      </c>
      <c r="E270" s="10" t="str">
        <f>IF(B270="","",SUMIFS('Journal entrées et sorties'!D$8:D$400,'Journal entrées et sorties'!C$8:C$400,C270))</f>
        <v/>
      </c>
      <c r="F270" s="10" t="str">
        <f>IF(C270="","",SUMIFS('Journal entrées et sorties'!E$8:E$500,'Journal entrées et sorties'!C$8:C$500,C270))</f>
        <v/>
      </c>
      <c r="G270" s="14" t="str">
        <f t="shared" si="4"/>
        <v/>
      </c>
    </row>
    <row r="271" spans="3:7" x14ac:dyDescent="0.2">
      <c r="C271" s="10" t="str">
        <f>IF('Base de donnée articles'!C271="","",'Base de donnée articles'!C271)</f>
        <v/>
      </c>
      <c r="E271" s="10" t="str">
        <f>IF(B271="","",SUMIFS('Journal entrées et sorties'!D$8:D$400,'Journal entrées et sorties'!C$8:C$400,C271))</f>
        <v/>
      </c>
      <c r="F271" s="10" t="str">
        <f>IF(C271="","",SUMIFS('Journal entrées et sorties'!E$8:E$500,'Journal entrées et sorties'!C$8:C$500,C271))</f>
        <v/>
      </c>
      <c r="G271" s="14" t="str">
        <f t="shared" ref="G271:G334" si="5">IF(C271="","",D271+E271-F271)</f>
        <v/>
      </c>
    </row>
    <row r="272" spans="3:7" x14ac:dyDescent="0.2">
      <c r="C272" s="10" t="str">
        <f>IF('Base de donnée articles'!C272="","",'Base de donnée articles'!C272)</f>
        <v/>
      </c>
      <c r="E272" s="10" t="str">
        <f>IF(B272="","",SUMIFS('Journal entrées et sorties'!D$8:D$400,'Journal entrées et sorties'!C$8:C$400,C272))</f>
        <v/>
      </c>
      <c r="F272" s="10" t="str">
        <f>IF(C272="","",SUMIFS('Journal entrées et sorties'!E$8:E$500,'Journal entrées et sorties'!C$8:C$500,C272))</f>
        <v/>
      </c>
      <c r="G272" s="14" t="str">
        <f t="shared" si="5"/>
        <v/>
      </c>
    </row>
    <row r="273" spans="3:7" x14ac:dyDescent="0.2">
      <c r="C273" s="10" t="str">
        <f>IF('Base de donnée articles'!C273="","",'Base de donnée articles'!C273)</f>
        <v/>
      </c>
      <c r="E273" s="10" t="str">
        <f>IF(B273="","",SUMIFS('Journal entrées et sorties'!D$8:D$400,'Journal entrées et sorties'!C$8:C$400,C273))</f>
        <v/>
      </c>
      <c r="F273" s="10" t="str">
        <f>IF(C273="","",SUMIFS('Journal entrées et sorties'!E$8:E$500,'Journal entrées et sorties'!C$8:C$500,C273))</f>
        <v/>
      </c>
      <c r="G273" s="14" t="str">
        <f t="shared" si="5"/>
        <v/>
      </c>
    </row>
    <row r="274" spans="3:7" x14ac:dyDescent="0.2">
      <c r="C274" s="10" t="str">
        <f>IF('Base de donnée articles'!C274="","",'Base de donnée articles'!C274)</f>
        <v/>
      </c>
      <c r="E274" s="10" t="str">
        <f>IF(B274="","",SUMIFS('Journal entrées et sorties'!D$8:D$400,'Journal entrées et sorties'!C$8:C$400,C274))</f>
        <v/>
      </c>
      <c r="F274" s="10" t="str">
        <f>IF(C274="","",SUMIFS('Journal entrées et sorties'!E$8:E$500,'Journal entrées et sorties'!C$8:C$500,C274))</f>
        <v/>
      </c>
      <c r="G274" s="14" t="str">
        <f t="shared" si="5"/>
        <v/>
      </c>
    </row>
    <row r="275" spans="3:7" x14ac:dyDescent="0.2">
      <c r="C275" s="10" t="str">
        <f>IF('Base de donnée articles'!C275="","",'Base de donnée articles'!C275)</f>
        <v/>
      </c>
      <c r="E275" s="10" t="str">
        <f>IF(B275="","",SUMIFS('Journal entrées et sorties'!D$8:D$400,'Journal entrées et sorties'!C$8:C$400,C275))</f>
        <v/>
      </c>
      <c r="F275" s="10" t="str">
        <f>IF(C275="","",SUMIFS('Journal entrées et sorties'!E$8:E$500,'Journal entrées et sorties'!C$8:C$500,C275))</f>
        <v/>
      </c>
      <c r="G275" s="14" t="str">
        <f t="shared" si="5"/>
        <v/>
      </c>
    </row>
    <row r="276" spans="3:7" x14ac:dyDescent="0.2">
      <c r="C276" s="10" t="str">
        <f>IF('Base de donnée articles'!C276="","",'Base de donnée articles'!C276)</f>
        <v/>
      </c>
      <c r="E276" s="10" t="str">
        <f>IF(B276="","",SUMIFS('Journal entrées et sorties'!D$8:D$400,'Journal entrées et sorties'!C$8:C$400,C276))</f>
        <v/>
      </c>
      <c r="F276" s="10" t="str">
        <f>IF(C276="","",SUMIFS('Journal entrées et sorties'!E$8:E$500,'Journal entrées et sorties'!C$8:C$500,C276))</f>
        <v/>
      </c>
      <c r="G276" s="14" t="str">
        <f t="shared" si="5"/>
        <v/>
      </c>
    </row>
    <row r="277" spans="3:7" x14ac:dyDescent="0.2">
      <c r="C277" s="10" t="str">
        <f>IF('Base de donnée articles'!C277="","",'Base de donnée articles'!C277)</f>
        <v/>
      </c>
      <c r="E277" s="10" t="str">
        <f>IF(B277="","",SUMIFS('Journal entrées et sorties'!D$8:D$400,'Journal entrées et sorties'!C$8:C$400,C277))</f>
        <v/>
      </c>
      <c r="F277" s="10" t="str">
        <f>IF(C277="","",SUMIFS('Journal entrées et sorties'!E$8:E$500,'Journal entrées et sorties'!C$8:C$500,C277))</f>
        <v/>
      </c>
      <c r="G277" s="14" t="str">
        <f t="shared" si="5"/>
        <v/>
      </c>
    </row>
    <row r="278" spans="3:7" x14ac:dyDescent="0.2">
      <c r="C278" s="10" t="str">
        <f>IF('Base de donnée articles'!C278="","",'Base de donnée articles'!C278)</f>
        <v/>
      </c>
      <c r="E278" s="10" t="str">
        <f>IF(B278="","",SUMIFS('Journal entrées et sorties'!D$8:D$400,'Journal entrées et sorties'!C$8:C$400,C278))</f>
        <v/>
      </c>
      <c r="F278" s="10" t="str">
        <f>IF(C278="","",SUMIFS('Journal entrées et sorties'!E$8:E$500,'Journal entrées et sorties'!C$8:C$500,C278))</f>
        <v/>
      </c>
      <c r="G278" s="14" t="str">
        <f t="shared" si="5"/>
        <v/>
      </c>
    </row>
    <row r="279" spans="3:7" x14ac:dyDescent="0.2">
      <c r="C279" s="10" t="str">
        <f>IF('Base de donnée articles'!C279="","",'Base de donnée articles'!C279)</f>
        <v/>
      </c>
      <c r="E279" s="10" t="str">
        <f>IF(B279="","",SUMIFS('Journal entrées et sorties'!D$8:D$400,'Journal entrées et sorties'!C$8:C$400,C279))</f>
        <v/>
      </c>
      <c r="F279" s="10" t="str">
        <f>IF(C279="","",SUMIFS('Journal entrées et sorties'!E$8:E$500,'Journal entrées et sorties'!C$8:C$500,C279))</f>
        <v/>
      </c>
      <c r="G279" s="14" t="str">
        <f t="shared" si="5"/>
        <v/>
      </c>
    </row>
    <row r="280" spans="3:7" x14ac:dyDescent="0.2">
      <c r="C280" s="10" t="str">
        <f>IF('Base de donnée articles'!C280="","",'Base de donnée articles'!C280)</f>
        <v/>
      </c>
      <c r="E280" s="10" t="str">
        <f>IF(B280="","",SUMIFS('Journal entrées et sorties'!D$8:D$400,'Journal entrées et sorties'!C$8:C$400,C280))</f>
        <v/>
      </c>
      <c r="F280" s="10" t="str">
        <f>IF(C280="","",SUMIFS('Journal entrées et sorties'!E$8:E$500,'Journal entrées et sorties'!C$8:C$500,C280))</f>
        <v/>
      </c>
      <c r="G280" s="14" t="str">
        <f t="shared" si="5"/>
        <v/>
      </c>
    </row>
    <row r="281" spans="3:7" x14ac:dyDescent="0.2">
      <c r="C281" s="10" t="str">
        <f>IF('Base de donnée articles'!C281="","",'Base de donnée articles'!C281)</f>
        <v/>
      </c>
      <c r="E281" s="10" t="str">
        <f>IF(B281="","",SUMIFS('Journal entrées et sorties'!D$8:D$400,'Journal entrées et sorties'!C$8:C$400,C281))</f>
        <v/>
      </c>
      <c r="F281" s="10" t="str">
        <f>IF(C281="","",SUMIFS('Journal entrées et sorties'!E$8:E$500,'Journal entrées et sorties'!C$8:C$500,C281))</f>
        <v/>
      </c>
      <c r="G281" s="14" t="str">
        <f t="shared" si="5"/>
        <v/>
      </c>
    </row>
    <row r="282" spans="3:7" x14ac:dyDescent="0.2">
      <c r="C282" s="10" t="str">
        <f>IF('Base de donnée articles'!C282="","",'Base de donnée articles'!C282)</f>
        <v/>
      </c>
      <c r="E282" s="10" t="str">
        <f>IF(B282="","",SUMIFS('Journal entrées et sorties'!D$8:D$400,'Journal entrées et sorties'!C$8:C$400,C282))</f>
        <v/>
      </c>
      <c r="F282" s="10" t="str">
        <f>IF(C282="","",SUMIFS('Journal entrées et sorties'!E$8:E$500,'Journal entrées et sorties'!C$8:C$500,C282))</f>
        <v/>
      </c>
      <c r="G282" s="14" t="str">
        <f t="shared" si="5"/>
        <v/>
      </c>
    </row>
    <row r="283" spans="3:7" x14ac:dyDescent="0.2">
      <c r="C283" s="10" t="str">
        <f>IF('Base de donnée articles'!C283="","",'Base de donnée articles'!C283)</f>
        <v/>
      </c>
      <c r="E283" s="10" t="str">
        <f>IF(B283="","",SUMIFS('Journal entrées et sorties'!D$8:D$400,'Journal entrées et sorties'!C$8:C$400,C283))</f>
        <v/>
      </c>
      <c r="F283" s="10" t="str">
        <f>IF(C283="","",SUMIFS('Journal entrées et sorties'!E$8:E$500,'Journal entrées et sorties'!C$8:C$500,C283))</f>
        <v/>
      </c>
      <c r="G283" s="14" t="str">
        <f t="shared" si="5"/>
        <v/>
      </c>
    </row>
    <row r="284" spans="3:7" x14ac:dyDescent="0.2">
      <c r="C284" s="10" t="str">
        <f>IF('Base de donnée articles'!C284="","",'Base de donnée articles'!C284)</f>
        <v/>
      </c>
      <c r="E284" s="10" t="str">
        <f>IF(B284="","",SUMIFS('Journal entrées et sorties'!D$8:D$400,'Journal entrées et sorties'!C$8:C$400,C284))</f>
        <v/>
      </c>
      <c r="F284" s="10" t="str">
        <f>IF(C284="","",SUMIFS('Journal entrées et sorties'!E$8:E$500,'Journal entrées et sorties'!C$8:C$500,C284))</f>
        <v/>
      </c>
      <c r="G284" s="14" t="str">
        <f t="shared" si="5"/>
        <v/>
      </c>
    </row>
    <row r="285" spans="3:7" x14ac:dyDescent="0.2">
      <c r="C285" s="10" t="str">
        <f>IF('Base de donnée articles'!C285="","",'Base de donnée articles'!C285)</f>
        <v/>
      </c>
      <c r="E285" s="10" t="str">
        <f>IF(B285="","",SUMIFS('Journal entrées et sorties'!D$8:D$400,'Journal entrées et sorties'!C$8:C$400,C285))</f>
        <v/>
      </c>
      <c r="F285" s="10" t="str">
        <f>IF(C285="","",SUMIFS('Journal entrées et sorties'!E$8:E$500,'Journal entrées et sorties'!C$8:C$500,C285))</f>
        <v/>
      </c>
      <c r="G285" s="14" t="str">
        <f t="shared" si="5"/>
        <v/>
      </c>
    </row>
    <row r="286" spans="3:7" x14ac:dyDescent="0.2">
      <c r="C286" s="10" t="str">
        <f>IF('Base de donnée articles'!C286="","",'Base de donnée articles'!C286)</f>
        <v/>
      </c>
      <c r="E286" s="10" t="str">
        <f>IF(B286="","",SUMIFS('Journal entrées et sorties'!D$8:D$400,'Journal entrées et sorties'!C$8:C$400,C286))</f>
        <v/>
      </c>
      <c r="F286" s="10" t="str">
        <f>IF(C286="","",SUMIFS('Journal entrées et sorties'!E$8:E$500,'Journal entrées et sorties'!C$8:C$500,C286))</f>
        <v/>
      </c>
      <c r="G286" s="14" t="str">
        <f t="shared" si="5"/>
        <v/>
      </c>
    </row>
    <row r="287" spans="3:7" x14ac:dyDescent="0.2">
      <c r="C287" s="10" t="str">
        <f>IF('Base de donnée articles'!C287="","",'Base de donnée articles'!C287)</f>
        <v/>
      </c>
      <c r="E287" s="10" t="str">
        <f>IF(B287="","",SUMIFS('Journal entrées et sorties'!D$8:D$400,'Journal entrées et sorties'!C$8:C$400,C287))</f>
        <v/>
      </c>
      <c r="F287" s="10" t="str">
        <f>IF(C287="","",SUMIFS('Journal entrées et sorties'!E$8:E$500,'Journal entrées et sorties'!C$8:C$500,C287))</f>
        <v/>
      </c>
      <c r="G287" s="14" t="str">
        <f t="shared" si="5"/>
        <v/>
      </c>
    </row>
    <row r="288" spans="3:7" x14ac:dyDescent="0.2">
      <c r="C288" s="10" t="str">
        <f>IF('Base de donnée articles'!C288="","",'Base de donnée articles'!C288)</f>
        <v/>
      </c>
      <c r="E288" s="10" t="str">
        <f>IF(B288="","",SUMIFS('Journal entrées et sorties'!D$8:D$400,'Journal entrées et sorties'!C$8:C$400,C288))</f>
        <v/>
      </c>
      <c r="F288" s="10" t="str">
        <f>IF(C288="","",SUMIFS('Journal entrées et sorties'!E$8:E$500,'Journal entrées et sorties'!C$8:C$500,C288))</f>
        <v/>
      </c>
      <c r="G288" s="14" t="str">
        <f t="shared" si="5"/>
        <v/>
      </c>
    </row>
    <row r="289" spans="3:7" x14ac:dyDescent="0.2">
      <c r="C289" s="10" t="str">
        <f>IF('Base de donnée articles'!C289="","",'Base de donnée articles'!C289)</f>
        <v/>
      </c>
      <c r="E289" s="10" t="str">
        <f>IF(B289="","",SUMIFS('Journal entrées et sorties'!D$8:D$400,'Journal entrées et sorties'!C$8:C$400,C289))</f>
        <v/>
      </c>
      <c r="F289" s="10" t="str">
        <f>IF(C289="","",SUMIFS('Journal entrées et sorties'!E$8:E$500,'Journal entrées et sorties'!C$8:C$500,C289))</f>
        <v/>
      </c>
      <c r="G289" s="14" t="str">
        <f t="shared" si="5"/>
        <v/>
      </c>
    </row>
    <row r="290" spans="3:7" x14ac:dyDescent="0.2">
      <c r="C290" s="10" t="str">
        <f>IF('Base de donnée articles'!C290="","",'Base de donnée articles'!C290)</f>
        <v/>
      </c>
      <c r="E290" s="10" t="str">
        <f>IF(B290="","",SUMIFS('Journal entrées et sorties'!D$8:D$400,'Journal entrées et sorties'!C$8:C$400,C290))</f>
        <v/>
      </c>
      <c r="F290" s="10" t="str">
        <f>IF(C290="","",SUMIFS('Journal entrées et sorties'!E$8:E$500,'Journal entrées et sorties'!C$8:C$500,C290))</f>
        <v/>
      </c>
      <c r="G290" s="14" t="str">
        <f t="shared" si="5"/>
        <v/>
      </c>
    </row>
    <row r="291" spans="3:7" x14ac:dyDescent="0.2">
      <c r="C291" s="10" t="str">
        <f>IF('Base de donnée articles'!C291="","",'Base de donnée articles'!C291)</f>
        <v/>
      </c>
      <c r="E291" s="10" t="str">
        <f>IF(B291="","",SUMIFS('Journal entrées et sorties'!D$8:D$400,'Journal entrées et sorties'!C$8:C$400,C291))</f>
        <v/>
      </c>
      <c r="F291" s="10" t="str">
        <f>IF(C291="","",SUMIFS('Journal entrées et sorties'!E$8:E$500,'Journal entrées et sorties'!C$8:C$500,C291))</f>
        <v/>
      </c>
      <c r="G291" s="14" t="str">
        <f t="shared" si="5"/>
        <v/>
      </c>
    </row>
    <row r="292" spans="3:7" x14ac:dyDescent="0.2">
      <c r="C292" s="10" t="str">
        <f>IF('Base de donnée articles'!C292="","",'Base de donnée articles'!C292)</f>
        <v/>
      </c>
      <c r="E292" s="10" t="str">
        <f>IF(B292="","",SUMIFS('Journal entrées et sorties'!D$8:D$400,'Journal entrées et sorties'!C$8:C$400,C292))</f>
        <v/>
      </c>
      <c r="F292" s="10" t="str">
        <f>IF(C292="","",SUMIFS('Journal entrées et sorties'!E$8:E$500,'Journal entrées et sorties'!C$8:C$500,C292))</f>
        <v/>
      </c>
      <c r="G292" s="14" t="str">
        <f t="shared" si="5"/>
        <v/>
      </c>
    </row>
    <row r="293" spans="3:7" x14ac:dyDescent="0.2">
      <c r="C293" s="10" t="str">
        <f>IF('Base de donnée articles'!C293="","",'Base de donnée articles'!C293)</f>
        <v/>
      </c>
      <c r="E293" s="10" t="str">
        <f>IF(B293="","",SUMIFS('Journal entrées et sorties'!D$8:D$400,'Journal entrées et sorties'!C$8:C$400,C293))</f>
        <v/>
      </c>
      <c r="F293" s="10" t="str">
        <f>IF(C293="","",SUMIFS('Journal entrées et sorties'!E$8:E$500,'Journal entrées et sorties'!C$8:C$500,C293))</f>
        <v/>
      </c>
      <c r="G293" s="14" t="str">
        <f t="shared" si="5"/>
        <v/>
      </c>
    </row>
    <row r="294" spans="3:7" x14ac:dyDescent="0.2">
      <c r="C294" s="10" t="str">
        <f>IF('Base de donnée articles'!C294="","",'Base de donnée articles'!C294)</f>
        <v/>
      </c>
      <c r="E294" s="10" t="str">
        <f>IF(B294="","",SUMIFS('Journal entrées et sorties'!D$8:D$400,'Journal entrées et sorties'!C$8:C$400,C294))</f>
        <v/>
      </c>
      <c r="F294" s="10" t="str">
        <f>IF(C294="","",SUMIFS('Journal entrées et sorties'!E$8:E$500,'Journal entrées et sorties'!C$8:C$500,C294))</f>
        <v/>
      </c>
      <c r="G294" s="14" t="str">
        <f t="shared" si="5"/>
        <v/>
      </c>
    </row>
    <row r="295" spans="3:7" x14ac:dyDescent="0.2">
      <c r="C295" s="10" t="str">
        <f>IF('Base de donnée articles'!C295="","",'Base de donnée articles'!C295)</f>
        <v/>
      </c>
      <c r="E295" s="10" t="str">
        <f>IF(B295="","",SUMIFS('Journal entrées et sorties'!D$8:D$400,'Journal entrées et sorties'!C$8:C$400,C295))</f>
        <v/>
      </c>
      <c r="F295" s="10" t="str">
        <f>IF(C295="","",SUMIFS('Journal entrées et sorties'!E$8:E$500,'Journal entrées et sorties'!C$8:C$500,C295))</f>
        <v/>
      </c>
      <c r="G295" s="14" t="str">
        <f t="shared" si="5"/>
        <v/>
      </c>
    </row>
    <row r="296" spans="3:7" x14ac:dyDescent="0.2">
      <c r="C296" s="10" t="str">
        <f>IF('Base de donnée articles'!C296="","",'Base de donnée articles'!C296)</f>
        <v/>
      </c>
      <c r="E296" s="10" t="str">
        <f>IF(B296="","",SUMIFS('Journal entrées et sorties'!D$8:D$400,'Journal entrées et sorties'!C$8:C$400,C296))</f>
        <v/>
      </c>
      <c r="F296" s="10" t="str">
        <f>IF(C296="","",SUMIFS('Journal entrées et sorties'!E$8:E$500,'Journal entrées et sorties'!C$8:C$500,C296))</f>
        <v/>
      </c>
      <c r="G296" s="14" t="str">
        <f t="shared" si="5"/>
        <v/>
      </c>
    </row>
    <row r="297" spans="3:7" x14ac:dyDescent="0.2">
      <c r="C297" s="10" t="str">
        <f>IF('Base de donnée articles'!C297="","",'Base de donnée articles'!C297)</f>
        <v/>
      </c>
      <c r="E297" s="10" t="str">
        <f>IF(B297="","",SUMIFS('Journal entrées et sorties'!D$8:D$400,'Journal entrées et sorties'!C$8:C$400,C297))</f>
        <v/>
      </c>
      <c r="F297" s="10" t="str">
        <f>IF(C297="","",SUMIFS('Journal entrées et sorties'!E$8:E$500,'Journal entrées et sorties'!C$8:C$500,C297))</f>
        <v/>
      </c>
      <c r="G297" s="14" t="str">
        <f t="shared" si="5"/>
        <v/>
      </c>
    </row>
    <row r="298" spans="3:7" x14ac:dyDescent="0.2">
      <c r="C298" s="10" t="str">
        <f>IF('Base de donnée articles'!C298="","",'Base de donnée articles'!C298)</f>
        <v/>
      </c>
      <c r="E298" s="10" t="str">
        <f>IF(B298="","",SUMIFS('Journal entrées et sorties'!D$8:D$400,'Journal entrées et sorties'!C$8:C$400,C298))</f>
        <v/>
      </c>
      <c r="F298" s="10" t="str">
        <f>IF(C298="","",SUMIFS('Journal entrées et sorties'!E$8:E$500,'Journal entrées et sorties'!C$8:C$500,C298))</f>
        <v/>
      </c>
      <c r="G298" s="14" t="str">
        <f t="shared" si="5"/>
        <v/>
      </c>
    </row>
    <row r="299" spans="3:7" x14ac:dyDescent="0.2">
      <c r="C299" s="10" t="str">
        <f>IF('Base de donnée articles'!C299="","",'Base de donnée articles'!C299)</f>
        <v/>
      </c>
      <c r="E299" s="10" t="str">
        <f>IF(B299="","",SUMIFS('Journal entrées et sorties'!D$8:D$400,'Journal entrées et sorties'!C$8:C$400,C299))</f>
        <v/>
      </c>
      <c r="F299" s="10" t="str">
        <f>IF(C299="","",SUMIFS('Journal entrées et sorties'!E$8:E$500,'Journal entrées et sorties'!C$8:C$500,C299))</f>
        <v/>
      </c>
      <c r="G299" s="14" t="str">
        <f t="shared" si="5"/>
        <v/>
      </c>
    </row>
    <row r="300" spans="3:7" x14ac:dyDescent="0.2">
      <c r="C300" s="10" t="str">
        <f>IF('Base de donnée articles'!C300="","",'Base de donnée articles'!C300)</f>
        <v/>
      </c>
      <c r="E300" s="10" t="str">
        <f>IF(B300="","",SUMIFS('Journal entrées et sorties'!D$8:D$400,'Journal entrées et sorties'!C$8:C$400,C300))</f>
        <v/>
      </c>
      <c r="F300" s="10" t="str">
        <f>IF(C300="","",SUMIFS('Journal entrées et sorties'!E$8:E$500,'Journal entrées et sorties'!C$8:C$500,C300))</f>
        <v/>
      </c>
      <c r="G300" s="14" t="str">
        <f t="shared" si="5"/>
        <v/>
      </c>
    </row>
    <row r="301" spans="3:7" x14ac:dyDescent="0.2">
      <c r="C301" s="10" t="str">
        <f>IF('Base de donnée articles'!C301="","",'Base de donnée articles'!C301)</f>
        <v/>
      </c>
      <c r="E301" s="10" t="str">
        <f>IF(B301="","",SUMIFS('Journal entrées et sorties'!D$8:D$400,'Journal entrées et sorties'!C$8:C$400,C301))</f>
        <v/>
      </c>
      <c r="F301" s="10" t="str">
        <f>IF(C301="","",SUMIFS('Journal entrées et sorties'!E$8:E$500,'Journal entrées et sorties'!C$8:C$500,C301))</f>
        <v/>
      </c>
      <c r="G301" s="14" t="str">
        <f t="shared" si="5"/>
        <v/>
      </c>
    </row>
    <row r="302" spans="3:7" x14ac:dyDescent="0.2">
      <c r="C302" s="10" t="str">
        <f>IF('Base de donnée articles'!C302="","",'Base de donnée articles'!C302)</f>
        <v/>
      </c>
      <c r="E302" s="10" t="str">
        <f>IF(B302="","",SUMIFS('Journal entrées et sorties'!D$8:D$400,'Journal entrées et sorties'!C$8:C$400,C302))</f>
        <v/>
      </c>
      <c r="F302" s="10" t="str">
        <f>IF(C302="","",SUMIFS('Journal entrées et sorties'!E$8:E$500,'Journal entrées et sorties'!C$8:C$500,C302))</f>
        <v/>
      </c>
      <c r="G302" s="14" t="str">
        <f t="shared" si="5"/>
        <v/>
      </c>
    </row>
    <row r="303" spans="3:7" x14ac:dyDescent="0.2">
      <c r="C303" s="10" t="str">
        <f>IF('Base de donnée articles'!C303="","",'Base de donnée articles'!C303)</f>
        <v/>
      </c>
      <c r="E303" s="10" t="str">
        <f>IF(B303="","",SUMIFS('Journal entrées et sorties'!D$8:D$400,'Journal entrées et sorties'!C$8:C$400,C303))</f>
        <v/>
      </c>
      <c r="F303" s="10" t="str">
        <f>IF(C303="","",SUMIFS('Journal entrées et sorties'!E$8:E$500,'Journal entrées et sorties'!C$8:C$500,C303))</f>
        <v/>
      </c>
      <c r="G303" s="14" t="str">
        <f t="shared" si="5"/>
        <v/>
      </c>
    </row>
    <row r="304" spans="3:7" x14ac:dyDescent="0.2">
      <c r="C304" s="10" t="str">
        <f>IF('Base de donnée articles'!C304="","",'Base de donnée articles'!C304)</f>
        <v/>
      </c>
      <c r="E304" s="10" t="str">
        <f>IF(B304="","",SUMIFS('Journal entrées et sorties'!D$8:D$400,'Journal entrées et sorties'!C$8:C$400,C304))</f>
        <v/>
      </c>
      <c r="F304" s="10" t="str">
        <f>IF(C304="","",SUMIFS('Journal entrées et sorties'!E$8:E$500,'Journal entrées et sorties'!C$8:C$500,C304))</f>
        <v/>
      </c>
      <c r="G304" s="14" t="str">
        <f t="shared" si="5"/>
        <v/>
      </c>
    </row>
    <row r="305" spans="3:7" x14ac:dyDescent="0.2">
      <c r="C305" s="10" t="str">
        <f>IF('Base de donnée articles'!C305="","",'Base de donnée articles'!C305)</f>
        <v/>
      </c>
      <c r="E305" s="10" t="str">
        <f>IF(B305="","",SUMIFS('Journal entrées et sorties'!D$8:D$400,'Journal entrées et sorties'!C$8:C$400,C305))</f>
        <v/>
      </c>
      <c r="F305" s="10" t="str">
        <f>IF(C305="","",SUMIFS('Journal entrées et sorties'!E$8:E$500,'Journal entrées et sorties'!C$8:C$500,C305))</f>
        <v/>
      </c>
      <c r="G305" s="14" t="str">
        <f t="shared" si="5"/>
        <v/>
      </c>
    </row>
    <row r="306" spans="3:7" x14ac:dyDescent="0.2">
      <c r="C306" s="10" t="str">
        <f>IF('Base de donnée articles'!C306="","",'Base de donnée articles'!C306)</f>
        <v/>
      </c>
      <c r="E306" s="10" t="str">
        <f>IF(B306="","",SUMIFS('Journal entrées et sorties'!D$8:D$400,'Journal entrées et sorties'!C$8:C$400,C306))</f>
        <v/>
      </c>
      <c r="F306" s="10" t="str">
        <f>IF(C306="","",SUMIFS('Journal entrées et sorties'!E$8:E$500,'Journal entrées et sorties'!C$8:C$500,C306))</f>
        <v/>
      </c>
      <c r="G306" s="14" t="str">
        <f t="shared" si="5"/>
        <v/>
      </c>
    </row>
    <row r="307" spans="3:7" x14ac:dyDescent="0.2">
      <c r="C307" s="10" t="str">
        <f>IF('Base de donnée articles'!C307="","",'Base de donnée articles'!C307)</f>
        <v/>
      </c>
      <c r="E307" s="10" t="str">
        <f>IF(B307="","",SUMIFS('Journal entrées et sorties'!D$8:D$400,'Journal entrées et sorties'!C$8:C$400,C307))</f>
        <v/>
      </c>
      <c r="F307" s="10" t="str">
        <f>IF(C307="","",SUMIFS('Journal entrées et sorties'!E$8:E$500,'Journal entrées et sorties'!C$8:C$500,C307))</f>
        <v/>
      </c>
      <c r="G307" s="14" t="str">
        <f t="shared" si="5"/>
        <v/>
      </c>
    </row>
    <row r="308" spans="3:7" x14ac:dyDescent="0.2">
      <c r="C308" s="10" t="str">
        <f>IF('Base de donnée articles'!C308="","",'Base de donnée articles'!C308)</f>
        <v/>
      </c>
      <c r="E308" s="10" t="str">
        <f>IF(B308="","",SUMIFS('Journal entrées et sorties'!D$8:D$400,'Journal entrées et sorties'!C$8:C$400,C308))</f>
        <v/>
      </c>
      <c r="F308" s="10" t="str">
        <f>IF(C308="","",SUMIFS('Journal entrées et sorties'!E$8:E$500,'Journal entrées et sorties'!C$8:C$500,C308))</f>
        <v/>
      </c>
      <c r="G308" s="14" t="str">
        <f t="shared" si="5"/>
        <v/>
      </c>
    </row>
    <row r="309" spans="3:7" x14ac:dyDescent="0.2">
      <c r="C309" s="10" t="str">
        <f>IF('Base de donnée articles'!C309="","",'Base de donnée articles'!C309)</f>
        <v/>
      </c>
      <c r="E309" s="10" t="str">
        <f>IF(B309="","",SUMIFS('Journal entrées et sorties'!D$8:D$400,'Journal entrées et sorties'!C$8:C$400,C309))</f>
        <v/>
      </c>
      <c r="F309" s="10" t="str">
        <f>IF(C309="","",SUMIFS('Journal entrées et sorties'!E$8:E$500,'Journal entrées et sorties'!C$8:C$500,C309))</f>
        <v/>
      </c>
      <c r="G309" s="14" t="str">
        <f t="shared" si="5"/>
        <v/>
      </c>
    </row>
    <row r="310" spans="3:7" x14ac:dyDescent="0.2">
      <c r="C310" s="10" t="str">
        <f>IF('Base de donnée articles'!C310="","",'Base de donnée articles'!C310)</f>
        <v/>
      </c>
      <c r="E310" s="10" t="str">
        <f>IF(B310="","",SUMIFS('Journal entrées et sorties'!D$8:D$400,'Journal entrées et sorties'!C$8:C$400,C310))</f>
        <v/>
      </c>
      <c r="F310" s="10" t="str">
        <f>IF(C310="","",SUMIFS('Journal entrées et sorties'!E$8:E$500,'Journal entrées et sorties'!C$8:C$500,C310))</f>
        <v/>
      </c>
      <c r="G310" s="14" t="str">
        <f t="shared" si="5"/>
        <v/>
      </c>
    </row>
    <row r="311" spans="3:7" x14ac:dyDescent="0.2">
      <c r="C311" s="10" t="str">
        <f>IF('Base de donnée articles'!C311="","",'Base de donnée articles'!C311)</f>
        <v/>
      </c>
      <c r="E311" s="10" t="str">
        <f>IF(B311="","",SUMIFS('Journal entrées et sorties'!D$8:D$400,'Journal entrées et sorties'!C$8:C$400,C311))</f>
        <v/>
      </c>
      <c r="F311" s="10" t="str">
        <f>IF(C311="","",SUMIFS('Journal entrées et sorties'!E$8:E$500,'Journal entrées et sorties'!C$8:C$500,C311))</f>
        <v/>
      </c>
      <c r="G311" s="14" t="str">
        <f t="shared" si="5"/>
        <v/>
      </c>
    </row>
    <row r="312" spans="3:7" x14ac:dyDescent="0.2">
      <c r="C312" s="10" t="str">
        <f>IF('Base de donnée articles'!C312="","",'Base de donnée articles'!C312)</f>
        <v/>
      </c>
      <c r="E312" s="10" t="str">
        <f>IF(B312="","",SUMIFS('Journal entrées et sorties'!D$8:D$400,'Journal entrées et sorties'!C$8:C$400,C312))</f>
        <v/>
      </c>
      <c r="F312" s="10" t="str">
        <f>IF(C312="","",SUMIFS('Journal entrées et sorties'!E$8:E$500,'Journal entrées et sorties'!C$8:C$500,C312))</f>
        <v/>
      </c>
      <c r="G312" s="14" t="str">
        <f t="shared" si="5"/>
        <v/>
      </c>
    </row>
    <row r="313" spans="3:7" x14ac:dyDescent="0.2">
      <c r="C313" s="10" t="str">
        <f>IF('Base de donnée articles'!C313="","",'Base de donnée articles'!C313)</f>
        <v/>
      </c>
      <c r="E313" s="10" t="str">
        <f>IF(B313="","",SUMIFS('Journal entrées et sorties'!D$8:D$400,'Journal entrées et sorties'!C$8:C$400,C313))</f>
        <v/>
      </c>
      <c r="F313" s="10" t="str">
        <f>IF(C313="","",SUMIFS('Journal entrées et sorties'!E$8:E$500,'Journal entrées et sorties'!C$8:C$500,C313))</f>
        <v/>
      </c>
      <c r="G313" s="14" t="str">
        <f t="shared" si="5"/>
        <v/>
      </c>
    </row>
    <row r="314" spans="3:7" x14ac:dyDescent="0.2">
      <c r="C314" s="10" t="str">
        <f>IF('Base de donnée articles'!C314="","",'Base de donnée articles'!C314)</f>
        <v/>
      </c>
      <c r="E314" s="10" t="str">
        <f>IF(B314="","",SUMIFS('Journal entrées et sorties'!D$8:D$400,'Journal entrées et sorties'!C$8:C$400,C314))</f>
        <v/>
      </c>
      <c r="F314" s="10" t="str">
        <f>IF(C314="","",SUMIFS('Journal entrées et sorties'!E$8:E$500,'Journal entrées et sorties'!C$8:C$500,C314))</f>
        <v/>
      </c>
      <c r="G314" s="14" t="str">
        <f t="shared" si="5"/>
        <v/>
      </c>
    </row>
    <row r="315" spans="3:7" x14ac:dyDescent="0.2">
      <c r="C315" s="10" t="str">
        <f>IF('Base de donnée articles'!C315="","",'Base de donnée articles'!C315)</f>
        <v/>
      </c>
      <c r="E315" s="10" t="str">
        <f>IF(B315="","",SUMIFS('Journal entrées et sorties'!D$8:D$400,'Journal entrées et sorties'!C$8:C$400,C315))</f>
        <v/>
      </c>
      <c r="F315" s="10" t="str">
        <f>IF(C315="","",SUMIFS('Journal entrées et sorties'!E$8:E$500,'Journal entrées et sorties'!C$8:C$500,C315))</f>
        <v/>
      </c>
      <c r="G315" s="14" t="str">
        <f t="shared" si="5"/>
        <v/>
      </c>
    </row>
    <row r="316" spans="3:7" x14ac:dyDescent="0.2">
      <c r="C316" s="10" t="str">
        <f>IF('Base de donnée articles'!C316="","",'Base de donnée articles'!C316)</f>
        <v/>
      </c>
      <c r="E316" s="10" t="str">
        <f>IF(B316="","",SUMIFS('Journal entrées et sorties'!D$8:D$400,'Journal entrées et sorties'!C$8:C$400,C316))</f>
        <v/>
      </c>
      <c r="F316" s="10" t="str">
        <f>IF(C316="","",SUMIFS('Journal entrées et sorties'!E$8:E$500,'Journal entrées et sorties'!C$8:C$500,C316))</f>
        <v/>
      </c>
      <c r="G316" s="14" t="str">
        <f t="shared" si="5"/>
        <v/>
      </c>
    </row>
    <row r="317" spans="3:7" x14ac:dyDescent="0.2">
      <c r="C317" s="10" t="str">
        <f>IF('Base de donnée articles'!C317="","",'Base de donnée articles'!C317)</f>
        <v/>
      </c>
      <c r="E317" s="10" t="str">
        <f>IF(B317="","",SUMIFS('Journal entrées et sorties'!D$8:D$400,'Journal entrées et sorties'!C$8:C$400,C317))</f>
        <v/>
      </c>
      <c r="F317" s="10" t="str">
        <f>IF(C317="","",SUMIFS('Journal entrées et sorties'!E$8:E$500,'Journal entrées et sorties'!C$8:C$500,C317))</f>
        <v/>
      </c>
      <c r="G317" s="14" t="str">
        <f t="shared" si="5"/>
        <v/>
      </c>
    </row>
    <row r="318" spans="3:7" x14ac:dyDescent="0.2">
      <c r="C318" s="10" t="str">
        <f>IF('Base de donnée articles'!C318="","",'Base de donnée articles'!C318)</f>
        <v/>
      </c>
      <c r="E318" s="10" t="str">
        <f>IF(B318="","",SUMIFS('Journal entrées et sorties'!D$8:D$400,'Journal entrées et sorties'!C$8:C$400,C318))</f>
        <v/>
      </c>
      <c r="F318" s="10" t="str">
        <f>IF(C318="","",SUMIFS('Journal entrées et sorties'!E$8:E$500,'Journal entrées et sorties'!C$8:C$500,C318))</f>
        <v/>
      </c>
      <c r="G318" s="14" t="str">
        <f t="shared" si="5"/>
        <v/>
      </c>
    </row>
    <row r="319" spans="3:7" x14ac:dyDescent="0.2">
      <c r="C319" s="10" t="str">
        <f>IF('Base de donnée articles'!C319="","",'Base de donnée articles'!C319)</f>
        <v/>
      </c>
      <c r="E319" s="10" t="str">
        <f>IF(B319="","",SUMIFS('Journal entrées et sorties'!D$8:D$400,'Journal entrées et sorties'!C$8:C$400,C319))</f>
        <v/>
      </c>
      <c r="F319" s="10" t="str">
        <f>IF(C319="","",SUMIFS('Journal entrées et sorties'!E$8:E$500,'Journal entrées et sorties'!C$8:C$500,C319))</f>
        <v/>
      </c>
      <c r="G319" s="14" t="str">
        <f t="shared" si="5"/>
        <v/>
      </c>
    </row>
    <row r="320" spans="3:7" x14ac:dyDescent="0.2">
      <c r="C320" s="10" t="str">
        <f>IF('Base de donnée articles'!C320="","",'Base de donnée articles'!C320)</f>
        <v/>
      </c>
      <c r="E320" s="10" t="str">
        <f>IF(B320="","",SUMIFS('Journal entrées et sorties'!D$8:D$400,'Journal entrées et sorties'!C$8:C$400,C320))</f>
        <v/>
      </c>
      <c r="F320" s="10" t="str">
        <f>IF(C320="","",SUMIFS('Journal entrées et sorties'!E$8:E$500,'Journal entrées et sorties'!C$8:C$500,C320))</f>
        <v/>
      </c>
      <c r="G320" s="14" t="str">
        <f t="shared" si="5"/>
        <v/>
      </c>
    </row>
    <row r="321" spans="3:7" x14ac:dyDescent="0.2">
      <c r="C321" s="10" t="str">
        <f>IF('Base de donnée articles'!C321="","",'Base de donnée articles'!C321)</f>
        <v/>
      </c>
      <c r="E321" s="10" t="str">
        <f>IF(B321="","",SUMIFS('Journal entrées et sorties'!D$8:D$400,'Journal entrées et sorties'!C$8:C$400,C321))</f>
        <v/>
      </c>
      <c r="F321" s="10" t="str">
        <f>IF(C321="","",SUMIFS('Journal entrées et sorties'!E$8:E$500,'Journal entrées et sorties'!C$8:C$500,C321))</f>
        <v/>
      </c>
      <c r="G321" s="14" t="str">
        <f t="shared" si="5"/>
        <v/>
      </c>
    </row>
    <row r="322" spans="3:7" x14ac:dyDescent="0.2">
      <c r="C322" s="10" t="str">
        <f>IF('Base de donnée articles'!C322="","",'Base de donnée articles'!C322)</f>
        <v/>
      </c>
      <c r="E322" s="10" t="str">
        <f>IF(B322="","",SUMIFS('Journal entrées et sorties'!D$8:D$400,'Journal entrées et sorties'!C$8:C$400,C322))</f>
        <v/>
      </c>
      <c r="F322" s="10" t="str">
        <f>IF(C322="","",SUMIFS('Journal entrées et sorties'!E$8:E$500,'Journal entrées et sorties'!C$8:C$500,C322))</f>
        <v/>
      </c>
      <c r="G322" s="14" t="str">
        <f t="shared" si="5"/>
        <v/>
      </c>
    </row>
    <row r="323" spans="3:7" x14ac:dyDescent="0.2">
      <c r="C323" s="10" t="str">
        <f>IF('Base de donnée articles'!C323="","",'Base de donnée articles'!C323)</f>
        <v/>
      </c>
      <c r="E323" s="10" t="str">
        <f>IF(B323="","",SUMIFS('Journal entrées et sorties'!D$8:D$400,'Journal entrées et sorties'!C$8:C$400,C323))</f>
        <v/>
      </c>
      <c r="F323" s="10" t="str">
        <f>IF(C323="","",SUMIFS('Journal entrées et sorties'!E$8:E$500,'Journal entrées et sorties'!C$8:C$500,C323))</f>
        <v/>
      </c>
      <c r="G323" s="14" t="str">
        <f t="shared" si="5"/>
        <v/>
      </c>
    </row>
    <row r="324" spans="3:7" x14ac:dyDescent="0.2">
      <c r="C324" s="10" t="str">
        <f>IF('Base de donnée articles'!C324="","",'Base de donnée articles'!C324)</f>
        <v/>
      </c>
      <c r="E324" s="10" t="str">
        <f>IF(B324="","",SUMIFS('Journal entrées et sorties'!D$8:D$400,'Journal entrées et sorties'!C$8:C$400,C324))</f>
        <v/>
      </c>
      <c r="F324" s="10" t="str">
        <f>IF(C324="","",SUMIFS('Journal entrées et sorties'!E$8:E$500,'Journal entrées et sorties'!C$8:C$500,C324))</f>
        <v/>
      </c>
      <c r="G324" s="14" t="str">
        <f t="shared" si="5"/>
        <v/>
      </c>
    </row>
    <row r="325" spans="3:7" x14ac:dyDescent="0.2">
      <c r="C325" s="10" t="str">
        <f>IF('Base de donnée articles'!C325="","",'Base de donnée articles'!C325)</f>
        <v/>
      </c>
      <c r="E325" s="10" t="str">
        <f>IF(B325="","",SUMIFS('Journal entrées et sorties'!D$8:D$400,'Journal entrées et sorties'!C$8:C$400,C325))</f>
        <v/>
      </c>
      <c r="F325" s="10" t="str">
        <f>IF(C325="","",SUMIFS('Journal entrées et sorties'!E$8:E$500,'Journal entrées et sorties'!C$8:C$500,C325))</f>
        <v/>
      </c>
      <c r="G325" s="14" t="str">
        <f t="shared" si="5"/>
        <v/>
      </c>
    </row>
    <row r="326" spans="3:7" x14ac:dyDescent="0.2">
      <c r="C326" s="10" t="str">
        <f>IF('Base de donnée articles'!C326="","",'Base de donnée articles'!C326)</f>
        <v/>
      </c>
      <c r="E326" s="10" t="str">
        <f>IF(B326="","",SUMIFS('Journal entrées et sorties'!D$8:D$400,'Journal entrées et sorties'!C$8:C$400,C326))</f>
        <v/>
      </c>
      <c r="F326" s="10" t="str">
        <f>IF(C326="","",SUMIFS('Journal entrées et sorties'!E$8:E$500,'Journal entrées et sorties'!C$8:C$500,C326))</f>
        <v/>
      </c>
      <c r="G326" s="14" t="str">
        <f t="shared" si="5"/>
        <v/>
      </c>
    </row>
    <row r="327" spans="3:7" x14ac:dyDescent="0.2">
      <c r="C327" s="10" t="str">
        <f>IF('Base de donnée articles'!C327="","",'Base de donnée articles'!C327)</f>
        <v/>
      </c>
      <c r="E327" s="10" t="str">
        <f>IF(B327="","",SUMIFS('Journal entrées et sorties'!D$8:D$400,'Journal entrées et sorties'!C$8:C$400,C327))</f>
        <v/>
      </c>
      <c r="F327" s="10" t="str">
        <f>IF(C327="","",SUMIFS('Journal entrées et sorties'!E$8:E$500,'Journal entrées et sorties'!C$8:C$500,C327))</f>
        <v/>
      </c>
      <c r="G327" s="14" t="str">
        <f t="shared" si="5"/>
        <v/>
      </c>
    </row>
    <row r="328" spans="3:7" x14ac:dyDescent="0.2">
      <c r="C328" s="10" t="str">
        <f>IF('Base de donnée articles'!C328="","",'Base de donnée articles'!C328)</f>
        <v/>
      </c>
      <c r="E328" s="10" t="str">
        <f>IF(B328="","",SUMIFS('Journal entrées et sorties'!D$8:D$400,'Journal entrées et sorties'!C$8:C$400,C328))</f>
        <v/>
      </c>
      <c r="F328" s="10" t="str">
        <f>IF(C328="","",SUMIFS('Journal entrées et sorties'!E$8:E$500,'Journal entrées et sorties'!C$8:C$500,C328))</f>
        <v/>
      </c>
      <c r="G328" s="14" t="str">
        <f t="shared" si="5"/>
        <v/>
      </c>
    </row>
    <row r="329" spans="3:7" x14ac:dyDescent="0.2">
      <c r="C329" s="10" t="str">
        <f>IF('Base de donnée articles'!C329="","",'Base de donnée articles'!C329)</f>
        <v/>
      </c>
      <c r="E329" s="10" t="str">
        <f>IF(B329="","",SUMIFS('Journal entrées et sorties'!D$8:D$400,'Journal entrées et sorties'!C$8:C$400,C329))</f>
        <v/>
      </c>
      <c r="F329" s="10" t="str">
        <f>IF(C329="","",SUMIFS('Journal entrées et sorties'!E$8:E$500,'Journal entrées et sorties'!C$8:C$500,C329))</f>
        <v/>
      </c>
      <c r="G329" s="14" t="str">
        <f t="shared" si="5"/>
        <v/>
      </c>
    </row>
    <row r="330" spans="3:7" x14ac:dyDescent="0.2">
      <c r="C330" s="10" t="str">
        <f>IF('Base de donnée articles'!C330="","",'Base de donnée articles'!C330)</f>
        <v/>
      </c>
      <c r="E330" s="10" t="str">
        <f>IF(B330="","",SUMIFS('Journal entrées et sorties'!D$8:D$400,'Journal entrées et sorties'!C$8:C$400,C330))</f>
        <v/>
      </c>
      <c r="F330" s="10" t="str">
        <f>IF(C330="","",SUMIFS('Journal entrées et sorties'!E$8:E$500,'Journal entrées et sorties'!C$8:C$500,C330))</f>
        <v/>
      </c>
      <c r="G330" s="14" t="str">
        <f t="shared" si="5"/>
        <v/>
      </c>
    </row>
    <row r="331" spans="3:7" x14ac:dyDescent="0.2">
      <c r="C331" s="10" t="str">
        <f>IF('Base de donnée articles'!C331="","",'Base de donnée articles'!C331)</f>
        <v/>
      </c>
      <c r="E331" s="10" t="str">
        <f>IF(B331="","",SUMIFS('Journal entrées et sorties'!D$8:D$400,'Journal entrées et sorties'!C$8:C$400,C331))</f>
        <v/>
      </c>
      <c r="F331" s="10" t="str">
        <f>IF(C331="","",SUMIFS('Journal entrées et sorties'!E$8:E$500,'Journal entrées et sorties'!C$8:C$500,C331))</f>
        <v/>
      </c>
      <c r="G331" s="14" t="str">
        <f t="shared" si="5"/>
        <v/>
      </c>
    </row>
    <row r="332" spans="3:7" x14ac:dyDescent="0.2">
      <c r="C332" s="10" t="str">
        <f>IF('Base de donnée articles'!C332="","",'Base de donnée articles'!C332)</f>
        <v/>
      </c>
      <c r="E332" s="10" t="str">
        <f>IF(B332="","",SUMIFS('Journal entrées et sorties'!D$8:D$400,'Journal entrées et sorties'!C$8:C$400,C332))</f>
        <v/>
      </c>
      <c r="F332" s="10" t="str">
        <f>IF(C332="","",SUMIFS('Journal entrées et sorties'!E$8:E$500,'Journal entrées et sorties'!C$8:C$500,C332))</f>
        <v/>
      </c>
      <c r="G332" s="14" t="str">
        <f t="shared" si="5"/>
        <v/>
      </c>
    </row>
    <row r="333" spans="3:7" x14ac:dyDescent="0.2">
      <c r="C333" s="10" t="str">
        <f>IF('Base de donnée articles'!C333="","",'Base de donnée articles'!C333)</f>
        <v/>
      </c>
      <c r="E333" s="10" t="str">
        <f>IF(B333="","",SUMIFS('Journal entrées et sorties'!D$8:D$400,'Journal entrées et sorties'!C$8:C$400,C333))</f>
        <v/>
      </c>
      <c r="F333" s="10" t="str">
        <f>IF(C333="","",SUMIFS('Journal entrées et sorties'!E$8:E$500,'Journal entrées et sorties'!C$8:C$500,C333))</f>
        <v/>
      </c>
      <c r="G333" s="14" t="str">
        <f t="shared" si="5"/>
        <v/>
      </c>
    </row>
    <row r="334" spans="3:7" x14ac:dyDescent="0.2">
      <c r="C334" s="10" t="str">
        <f>IF('Base de donnée articles'!C334="","",'Base de donnée articles'!C334)</f>
        <v/>
      </c>
      <c r="E334" s="10" t="str">
        <f>IF(B334="","",SUMIFS('Journal entrées et sorties'!D$8:D$400,'Journal entrées et sorties'!C$8:C$400,C334))</f>
        <v/>
      </c>
      <c r="F334" s="10" t="str">
        <f>IF(C334="","",SUMIFS('Journal entrées et sorties'!E$8:E$500,'Journal entrées et sorties'!C$8:C$500,C334))</f>
        <v/>
      </c>
      <c r="G334" s="14" t="str">
        <f t="shared" si="5"/>
        <v/>
      </c>
    </row>
    <row r="335" spans="3:7" x14ac:dyDescent="0.2">
      <c r="C335" s="10" t="str">
        <f>IF('Base de donnée articles'!C335="","",'Base de donnée articles'!C335)</f>
        <v/>
      </c>
      <c r="E335" s="10" t="str">
        <f>IF(B335="","",SUMIFS('Journal entrées et sorties'!D$8:D$400,'Journal entrées et sorties'!C$8:C$400,C335))</f>
        <v/>
      </c>
      <c r="F335" s="10" t="str">
        <f>IF(C335="","",SUMIFS('Journal entrées et sorties'!E$8:E$500,'Journal entrées et sorties'!C$8:C$500,C335))</f>
        <v/>
      </c>
      <c r="G335" s="14" t="str">
        <f t="shared" ref="G335:G398" si="6">IF(C335="","",D335+E335-F335)</f>
        <v/>
      </c>
    </row>
    <row r="336" spans="3:7" x14ac:dyDescent="0.2">
      <c r="C336" s="10" t="str">
        <f>IF('Base de donnée articles'!C336="","",'Base de donnée articles'!C336)</f>
        <v/>
      </c>
      <c r="E336" s="10" t="str">
        <f>IF(B336="","",SUMIFS('Journal entrées et sorties'!D$8:D$400,'Journal entrées et sorties'!C$8:C$400,C336))</f>
        <v/>
      </c>
      <c r="F336" s="10" t="str">
        <f>IF(C336="","",SUMIFS('Journal entrées et sorties'!E$8:E$500,'Journal entrées et sorties'!C$8:C$500,C336))</f>
        <v/>
      </c>
      <c r="G336" s="14" t="str">
        <f t="shared" si="6"/>
        <v/>
      </c>
    </row>
    <row r="337" spans="3:7" x14ac:dyDescent="0.2">
      <c r="C337" s="10" t="str">
        <f>IF('Base de donnée articles'!C337="","",'Base de donnée articles'!C337)</f>
        <v/>
      </c>
      <c r="E337" s="10" t="str">
        <f>IF(B337="","",SUMIFS('Journal entrées et sorties'!D$8:D$400,'Journal entrées et sorties'!C$8:C$400,C337))</f>
        <v/>
      </c>
      <c r="F337" s="10" t="str">
        <f>IF(C337="","",SUMIFS('Journal entrées et sorties'!E$8:E$500,'Journal entrées et sorties'!C$8:C$500,C337))</f>
        <v/>
      </c>
      <c r="G337" s="14" t="str">
        <f t="shared" si="6"/>
        <v/>
      </c>
    </row>
    <row r="338" spans="3:7" x14ac:dyDescent="0.2">
      <c r="C338" s="10" t="str">
        <f>IF('Base de donnée articles'!C338="","",'Base de donnée articles'!C338)</f>
        <v/>
      </c>
      <c r="E338" s="10" t="str">
        <f>IF(B338="","",SUMIFS('Journal entrées et sorties'!D$8:D$400,'Journal entrées et sorties'!C$8:C$400,C338))</f>
        <v/>
      </c>
      <c r="F338" s="10" t="str">
        <f>IF(C338="","",SUMIFS('Journal entrées et sorties'!E$8:E$500,'Journal entrées et sorties'!C$8:C$500,C338))</f>
        <v/>
      </c>
      <c r="G338" s="14" t="str">
        <f t="shared" si="6"/>
        <v/>
      </c>
    </row>
    <row r="339" spans="3:7" x14ac:dyDescent="0.2">
      <c r="C339" s="10" t="str">
        <f>IF('Base de donnée articles'!C339="","",'Base de donnée articles'!C339)</f>
        <v/>
      </c>
      <c r="E339" s="10" t="str">
        <f>IF(B339="","",SUMIFS('Journal entrées et sorties'!D$8:D$400,'Journal entrées et sorties'!C$8:C$400,C339))</f>
        <v/>
      </c>
      <c r="F339" s="10" t="str">
        <f>IF(C339="","",SUMIFS('Journal entrées et sorties'!E$8:E$500,'Journal entrées et sorties'!C$8:C$500,C339))</f>
        <v/>
      </c>
      <c r="G339" s="14" t="str">
        <f t="shared" si="6"/>
        <v/>
      </c>
    </row>
    <row r="340" spans="3:7" x14ac:dyDescent="0.2">
      <c r="C340" s="10" t="str">
        <f>IF('Base de donnée articles'!C340="","",'Base de donnée articles'!C340)</f>
        <v/>
      </c>
      <c r="E340" s="10" t="str">
        <f>IF(B340="","",SUMIFS('Journal entrées et sorties'!D$8:D$400,'Journal entrées et sorties'!C$8:C$400,C340))</f>
        <v/>
      </c>
      <c r="F340" s="10" t="str">
        <f>IF(C340="","",SUMIFS('Journal entrées et sorties'!E$8:E$500,'Journal entrées et sorties'!C$8:C$500,C340))</f>
        <v/>
      </c>
      <c r="G340" s="14" t="str">
        <f t="shared" si="6"/>
        <v/>
      </c>
    </row>
    <row r="341" spans="3:7" x14ac:dyDescent="0.2">
      <c r="C341" s="10" t="str">
        <f>IF('Base de donnée articles'!C341="","",'Base de donnée articles'!C341)</f>
        <v/>
      </c>
      <c r="E341" s="10" t="str">
        <f>IF(B341="","",SUMIFS('Journal entrées et sorties'!D$8:D$400,'Journal entrées et sorties'!C$8:C$400,C341))</f>
        <v/>
      </c>
      <c r="F341" s="10" t="str">
        <f>IF(C341="","",SUMIFS('Journal entrées et sorties'!E$8:E$500,'Journal entrées et sorties'!C$8:C$500,C341))</f>
        <v/>
      </c>
      <c r="G341" s="14" t="str">
        <f t="shared" si="6"/>
        <v/>
      </c>
    </row>
    <row r="342" spans="3:7" x14ac:dyDescent="0.2">
      <c r="C342" s="10" t="str">
        <f>IF('Base de donnée articles'!C342="","",'Base de donnée articles'!C342)</f>
        <v/>
      </c>
      <c r="E342" s="10" t="str">
        <f>IF(B342="","",SUMIFS('Journal entrées et sorties'!D$8:D$400,'Journal entrées et sorties'!C$8:C$400,C342))</f>
        <v/>
      </c>
      <c r="F342" s="10" t="str">
        <f>IF(C342="","",SUMIFS('Journal entrées et sorties'!E$8:E$500,'Journal entrées et sorties'!C$8:C$500,C342))</f>
        <v/>
      </c>
      <c r="G342" s="14" t="str">
        <f t="shared" si="6"/>
        <v/>
      </c>
    </row>
    <row r="343" spans="3:7" x14ac:dyDescent="0.2">
      <c r="C343" s="10" t="str">
        <f>IF('Base de donnée articles'!C343="","",'Base de donnée articles'!C343)</f>
        <v/>
      </c>
      <c r="E343" s="10" t="str">
        <f>IF(B343="","",SUMIFS('Journal entrées et sorties'!D$8:D$400,'Journal entrées et sorties'!C$8:C$400,C343))</f>
        <v/>
      </c>
      <c r="F343" s="10" t="str">
        <f>IF(C343="","",SUMIFS('Journal entrées et sorties'!E$8:E$500,'Journal entrées et sorties'!C$8:C$500,C343))</f>
        <v/>
      </c>
      <c r="G343" s="14" t="str">
        <f t="shared" si="6"/>
        <v/>
      </c>
    </row>
    <row r="344" spans="3:7" x14ac:dyDescent="0.2">
      <c r="C344" s="10" t="str">
        <f>IF('Base de donnée articles'!C344="","",'Base de donnée articles'!C344)</f>
        <v/>
      </c>
      <c r="E344" s="10" t="str">
        <f>IF(B344="","",SUMIFS('Journal entrées et sorties'!D$8:D$400,'Journal entrées et sorties'!C$8:C$400,C344))</f>
        <v/>
      </c>
      <c r="F344" s="10" t="str">
        <f>IF(C344="","",SUMIFS('Journal entrées et sorties'!E$8:E$500,'Journal entrées et sorties'!C$8:C$500,C344))</f>
        <v/>
      </c>
      <c r="G344" s="14" t="str">
        <f t="shared" si="6"/>
        <v/>
      </c>
    </row>
    <row r="345" spans="3:7" x14ac:dyDescent="0.2">
      <c r="C345" s="10" t="str">
        <f>IF('Base de donnée articles'!C345="","",'Base de donnée articles'!C345)</f>
        <v/>
      </c>
      <c r="E345" s="10" t="str">
        <f>IF(B345="","",SUMIFS('Journal entrées et sorties'!D$8:D$400,'Journal entrées et sorties'!C$8:C$400,C345))</f>
        <v/>
      </c>
      <c r="F345" s="10" t="str">
        <f>IF(C345="","",SUMIFS('Journal entrées et sorties'!E$8:E$500,'Journal entrées et sorties'!C$8:C$500,C345))</f>
        <v/>
      </c>
      <c r="G345" s="14" t="str">
        <f t="shared" si="6"/>
        <v/>
      </c>
    </row>
    <row r="346" spans="3:7" x14ac:dyDescent="0.2">
      <c r="C346" s="10" t="str">
        <f>IF('Base de donnée articles'!C346="","",'Base de donnée articles'!C346)</f>
        <v/>
      </c>
      <c r="E346" s="10" t="str">
        <f>IF(B346="","",SUMIFS('Journal entrées et sorties'!D$8:D$400,'Journal entrées et sorties'!C$8:C$400,C346))</f>
        <v/>
      </c>
      <c r="F346" s="10" t="str">
        <f>IF(C346="","",SUMIFS('Journal entrées et sorties'!E$8:E$500,'Journal entrées et sorties'!C$8:C$500,C346))</f>
        <v/>
      </c>
      <c r="G346" s="14" t="str">
        <f t="shared" si="6"/>
        <v/>
      </c>
    </row>
    <row r="347" spans="3:7" x14ac:dyDescent="0.2">
      <c r="C347" s="10" t="str">
        <f>IF('Base de donnée articles'!C347="","",'Base de donnée articles'!C347)</f>
        <v/>
      </c>
      <c r="E347" s="10" t="str">
        <f>IF(B347="","",SUMIFS('Journal entrées et sorties'!D$8:D$400,'Journal entrées et sorties'!C$8:C$400,C347))</f>
        <v/>
      </c>
      <c r="F347" s="10" t="str">
        <f>IF(C347="","",SUMIFS('Journal entrées et sorties'!E$8:E$500,'Journal entrées et sorties'!C$8:C$500,C347))</f>
        <v/>
      </c>
      <c r="G347" s="14" t="str">
        <f t="shared" si="6"/>
        <v/>
      </c>
    </row>
    <row r="348" spans="3:7" x14ac:dyDescent="0.2">
      <c r="C348" s="10" t="str">
        <f>IF('Base de donnée articles'!C348="","",'Base de donnée articles'!C348)</f>
        <v/>
      </c>
      <c r="E348" s="10" t="str">
        <f>IF(B348="","",SUMIFS('Journal entrées et sorties'!D$8:D$400,'Journal entrées et sorties'!C$8:C$400,C348))</f>
        <v/>
      </c>
      <c r="F348" s="10" t="str">
        <f>IF(C348="","",SUMIFS('Journal entrées et sorties'!E$8:E$500,'Journal entrées et sorties'!C$8:C$500,C348))</f>
        <v/>
      </c>
      <c r="G348" s="14" t="str">
        <f t="shared" si="6"/>
        <v/>
      </c>
    </row>
    <row r="349" spans="3:7" x14ac:dyDescent="0.2">
      <c r="C349" s="10" t="str">
        <f>IF('Base de donnée articles'!C349="","",'Base de donnée articles'!C349)</f>
        <v/>
      </c>
      <c r="E349" s="10" t="str">
        <f>IF(B349="","",SUMIFS('Journal entrées et sorties'!D$8:D$400,'Journal entrées et sorties'!C$8:C$400,C349))</f>
        <v/>
      </c>
      <c r="F349" s="10" t="str">
        <f>IF(C349="","",SUMIFS('Journal entrées et sorties'!E$8:E$500,'Journal entrées et sorties'!C$8:C$500,C349))</f>
        <v/>
      </c>
      <c r="G349" s="14" t="str">
        <f t="shared" si="6"/>
        <v/>
      </c>
    </row>
    <row r="350" spans="3:7" x14ac:dyDescent="0.2">
      <c r="C350" s="10" t="str">
        <f>IF('Base de donnée articles'!C350="","",'Base de donnée articles'!C350)</f>
        <v/>
      </c>
      <c r="E350" s="10" t="str">
        <f>IF(B350="","",SUMIFS('Journal entrées et sorties'!D$8:D$400,'Journal entrées et sorties'!C$8:C$400,C350))</f>
        <v/>
      </c>
      <c r="F350" s="10" t="str">
        <f>IF(C350="","",SUMIFS('Journal entrées et sorties'!E$8:E$500,'Journal entrées et sorties'!C$8:C$500,C350))</f>
        <v/>
      </c>
      <c r="G350" s="14" t="str">
        <f t="shared" si="6"/>
        <v/>
      </c>
    </row>
    <row r="351" spans="3:7" x14ac:dyDescent="0.2">
      <c r="C351" s="10" t="str">
        <f>IF('Base de donnée articles'!C351="","",'Base de donnée articles'!C351)</f>
        <v/>
      </c>
      <c r="E351" s="10" t="str">
        <f>IF(B351="","",SUMIFS('Journal entrées et sorties'!D$8:D$400,'Journal entrées et sorties'!C$8:C$400,C351))</f>
        <v/>
      </c>
      <c r="F351" s="10" t="str">
        <f>IF(C351="","",SUMIFS('Journal entrées et sorties'!E$8:E$500,'Journal entrées et sorties'!C$8:C$500,C351))</f>
        <v/>
      </c>
      <c r="G351" s="14" t="str">
        <f t="shared" si="6"/>
        <v/>
      </c>
    </row>
    <row r="352" spans="3:7" x14ac:dyDescent="0.2">
      <c r="C352" s="10" t="str">
        <f>IF('Base de donnée articles'!C352="","",'Base de donnée articles'!C352)</f>
        <v/>
      </c>
      <c r="E352" s="10" t="str">
        <f>IF(B352="","",SUMIFS('Journal entrées et sorties'!D$8:D$400,'Journal entrées et sorties'!C$8:C$400,C352))</f>
        <v/>
      </c>
      <c r="F352" s="10" t="str">
        <f>IF(C352="","",SUMIFS('Journal entrées et sorties'!E$8:E$500,'Journal entrées et sorties'!C$8:C$500,C352))</f>
        <v/>
      </c>
      <c r="G352" s="14" t="str">
        <f t="shared" si="6"/>
        <v/>
      </c>
    </row>
    <row r="353" spans="3:7" x14ac:dyDescent="0.2">
      <c r="C353" s="10" t="str">
        <f>IF('Base de donnée articles'!C353="","",'Base de donnée articles'!C353)</f>
        <v/>
      </c>
      <c r="E353" s="10" t="str">
        <f>IF(B353="","",SUMIFS('Journal entrées et sorties'!D$8:D$400,'Journal entrées et sorties'!C$8:C$400,C353))</f>
        <v/>
      </c>
      <c r="F353" s="10" t="str">
        <f>IF(C353="","",SUMIFS('Journal entrées et sorties'!E$8:E$500,'Journal entrées et sorties'!C$8:C$500,C353))</f>
        <v/>
      </c>
      <c r="G353" s="14" t="str">
        <f t="shared" si="6"/>
        <v/>
      </c>
    </row>
    <row r="354" spans="3:7" x14ac:dyDescent="0.2">
      <c r="C354" s="10" t="str">
        <f>IF('Base de donnée articles'!C354="","",'Base de donnée articles'!C354)</f>
        <v/>
      </c>
      <c r="E354" s="10" t="str">
        <f>IF(B354="","",SUMIFS('Journal entrées et sorties'!D$8:D$400,'Journal entrées et sorties'!C$8:C$400,C354))</f>
        <v/>
      </c>
      <c r="F354" s="10" t="str">
        <f>IF(C354="","",SUMIFS('Journal entrées et sorties'!E$8:E$500,'Journal entrées et sorties'!C$8:C$500,C354))</f>
        <v/>
      </c>
      <c r="G354" s="14" t="str">
        <f t="shared" si="6"/>
        <v/>
      </c>
    </row>
    <row r="355" spans="3:7" x14ac:dyDescent="0.2">
      <c r="C355" s="10" t="str">
        <f>IF('Base de donnée articles'!C355="","",'Base de donnée articles'!C355)</f>
        <v/>
      </c>
      <c r="E355" s="10" t="str">
        <f>IF(B355="","",SUMIFS('Journal entrées et sorties'!D$8:D$400,'Journal entrées et sorties'!C$8:C$400,C355))</f>
        <v/>
      </c>
      <c r="F355" s="10" t="str">
        <f>IF(C355="","",SUMIFS('Journal entrées et sorties'!E$8:E$500,'Journal entrées et sorties'!C$8:C$500,C355))</f>
        <v/>
      </c>
      <c r="G355" s="14" t="str">
        <f t="shared" si="6"/>
        <v/>
      </c>
    </row>
    <row r="356" spans="3:7" x14ac:dyDescent="0.2">
      <c r="C356" s="10" t="str">
        <f>IF('Base de donnée articles'!C356="","",'Base de donnée articles'!C356)</f>
        <v/>
      </c>
      <c r="E356" s="10" t="str">
        <f>IF(B356="","",SUMIFS('Journal entrées et sorties'!D$8:D$400,'Journal entrées et sorties'!C$8:C$400,C356))</f>
        <v/>
      </c>
      <c r="F356" s="10" t="str">
        <f>IF(C356="","",SUMIFS('Journal entrées et sorties'!E$8:E$500,'Journal entrées et sorties'!C$8:C$500,C356))</f>
        <v/>
      </c>
      <c r="G356" s="14" t="str">
        <f t="shared" si="6"/>
        <v/>
      </c>
    </row>
    <row r="357" spans="3:7" x14ac:dyDescent="0.2">
      <c r="C357" s="10" t="str">
        <f>IF('Base de donnée articles'!C357="","",'Base de donnée articles'!C357)</f>
        <v/>
      </c>
      <c r="E357" s="10" t="str">
        <f>IF(B357="","",SUMIFS('Journal entrées et sorties'!D$8:D$400,'Journal entrées et sorties'!C$8:C$400,C357))</f>
        <v/>
      </c>
      <c r="F357" s="10" t="str">
        <f>IF(C357="","",SUMIFS('Journal entrées et sorties'!E$8:E$500,'Journal entrées et sorties'!C$8:C$500,C357))</f>
        <v/>
      </c>
      <c r="G357" s="14" t="str">
        <f t="shared" si="6"/>
        <v/>
      </c>
    </row>
    <row r="358" spans="3:7" x14ac:dyDescent="0.2">
      <c r="C358" s="10" t="str">
        <f>IF('Base de donnée articles'!C358="","",'Base de donnée articles'!C358)</f>
        <v/>
      </c>
      <c r="E358" s="10" t="str">
        <f>IF(B358="","",SUMIFS('Journal entrées et sorties'!D$8:D$400,'Journal entrées et sorties'!C$8:C$400,C358))</f>
        <v/>
      </c>
      <c r="F358" s="10" t="str">
        <f>IF(C358="","",SUMIFS('Journal entrées et sorties'!E$8:E$500,'Journal entrées et sorties'!C$8:C$500,C358))</f>
        <v/>
      </c>
      <c r="G358" s="14" t="str">
        <f t="shared" si="6"/>
        <v/>
      </c>
    </row>
    <row r="359" spans="3:7" x14ac:dyDescent="0.2">
      <c r="C359" s="10" t="str">
        <f>IF('Base de donnée articles'!C359="","",'Base de donnée articles'!C359)</f>
        <v/>
      </c>
      <c r="E359" s="10" t="str">
        <f>IF(B359="","",SUMIFS('Journal entrées et sorties'!D$8:D$400,'Journal entrées et sorties'!C$8:C$400,C359))</f>
        <v/>
      </c>
      <c r="F359" s="10" t="str">
        <f>IF(C359="","",SUMIFS('Journal entrées et sorties'!E$8:E$500,'Journal entrées et sorties'!C$8:C$500,C359))</f>
        <v/>
      </c>
      <c r="G359" s="14" t="str">
        <f t="shared" si="6"/>
        <v/>
      </c>
    </row>
    <row r="360" spans="3:7" x14ac:dyDescent="0.2">
      <c r="C360" s="10" t="str">
        <f>IF('Base de donnée articles'!C360="","",'Base de donnée articles'!C360)</f>
        <v/>
      </c>
      <c r="E360" s="10" t="str">
        <f>IF(B360="","",SUMIFS('Journal entrées et sorties'!D$8:D$400,'Journal entrées et sorties'!C$8:C$400,C360))</f>
        <v/>
      </c>
      <c r="F360" s="10" t="str">
        <f>IF(C360="","",SUMIFS('Journal entrées et sorties'!E$8:E$500,'Journal entrées et sorties'!C$8:C$500,C360))</f>
        <v/>
      </c>
      <c r="G360" s="14" t="str">
        <f t="shared" si="6"/>
        <v/>
      </c>
    </row>
    <row r="361" spans="3:7" x14ac:dyDescent="0.2">
      <c r="C361" s="10" t="str">
        <f>IF('Base de donnée articles'!C361="","",'Base de donnée articles'!C361)</f>
        <v/>
      </c>
      <c r="E361" s="10" t="str">
        <f>IF(B361="","",SUMIFS('Journal entrées et sorties'!D$8:D$400,'Journal entrées et sorties'!C$8:C$400,C361))</f>
        <v/>
      </c>
      <c r="F361" s="10" t="str">
        <f>IF(C361="","",SUMIFS('Journal entrées et sorties'!E$8:E$500,'Journal entrées et sorties'!C$8:C$500,C361))</f>
        <v/>
      </c>
      <c r="G361" s="14" t="str">
        <f t="shared" si="6"/>
        <v/>
      </c>
    </row>
    <row r="362" spans="3:7" x14ac:dyDescent="0.2">
      <c r="C362" s="10" t="str">
        <f>IF('Base de donnée articles'!C362="","",'Base de donnée articles'!C362)</f>
        <v/>
      </c>
      <c r="E362" s="10" t="str">
        <f>IF(B362="","",SUMIFS('Journal entrées et sorties'!D$8:D$400,'Journal entrées et sorties'!C$8:C$400,C362))</f>
        <v/>
      </c>
      <c r="F362" s="10" t="str">
        <f>IF(C362="","",SUMIFS('Journal entrées et sorties'!E$8:E$500,'Journal entrées et sorties'!C$8:C$500,C362))</f>
        <v/>
      </c>
      <c r="G362" s="14" t="str">
        <f t="shared" si="6"/>
        <v/>
      </c>
    </row>
    <row r="363" spans="3:7" x14ac:dyDescent="0.2">
      <c r="C363" s="10" t="str">
        <f>IF('Base de donnée articles'!C363="","",'Base de donnée articles'!C363)</f>
        <v/>
      </c>
      <c r="E363" s="10" t="str">
        <f>IF(B363="","",SUMIFS('Journal entrées et sorties'!D$8:D$400,'Journal entrées et sorties'!C$8:C$400,C363))</f>
        <v/>
      </c>
      <c r="F363" s="10" t="str">
        <f>IF(C363="","",SUMIFS('Journal entrées et sorties'!E$8:E$500,'Journal entrées et sorties'!C$8:C$500,C363))</f>
        <v/>
      </c>
      <c r="G363" s="14" t="str">
        <f t="shared" si="6"/>
        <v/>
      </c>
    </row>
    <row r="364" spans="3:7" x14ac:dyDescent="0.2">
      <c r="C364" s="10" t="str">
        <f>IF('Base de donnée articles'!C364="","",'Base de donnée articles'!C364)</f>
        <v/>
      </c>
      <c r="E364" s="10" t="str">
        <f>IF(B364="","",SUMIFS('Journal entrées et sorties'!D$8:D$400,'Journal entrées et sorties'!C$8:C$400,C364))</f>
        <v/>
      </c>
      <c r="F364" s="10" t="str">
        <f>IF(C364="","",SUMIFS('Journal entrées et sorties'!E$8:E$500,'Journal entrées et sorties'!C$8:C$500,C364))</f>
        <v/>
      </c>
      <c r="G364" s="14" t="str">
        <f t="shared" si="6"/>
        <v/>
      </c>
    </row>
    <row r="365" spans="3:7" x14ac:dyDescent="0.2">
      <c r="C365" s="10" t="str">
        <f>IF('Base de donnée articles'!C365="","",'Base de donnée articles'!C365)</f>
        <v/>
      </c>
      <c r="E365" s="10" t="str">
        <f>IF(B365="","",SUMIFS('Journal entrées et sorties'!D$8:D$400,'Journal entrées et sorties'!C$8:C$400,C365))</f>
        <v/>
      </c>
      <c r="F365" s="10" t="str">
        <f>IF(C365="","",SUMIFS('Journal entrées et sorties'!E$8:E$500,'Journal entrées et sorties'!C$8:C$500,C365))</f>
        <v/>
      </c>
      <c r="G365" s="14" t="str">
        <f t="shared" si="6"/>
        <v/>
      </c>
    </row>
    <row r="366" spans="3:7" x14ac:dyDescent="0.2">
      <c r="C366" s="10" t="str">
        <f>IF('Base de donnée articles'!C366="","",'Base de donnée articles'!C366)</f>
        <v/>
      </c>
      <c r="E366" s="10" t="str">
        <f>IF(B366="","",SUMIFS('Journal entrées et sorties'!D$8:D$400,'Journal entrées et sorties'!C$8:C$400,C366))</f>
        <v/>
      </c>
      <c r="F366" s="10" t="str">
        <f>IF(C366="","",SUMIFS('Journal entrées et sorties'!E$8:E$500,'Journal entrées et sorties'!C$8:C$500,C366))</f>
        <v/>
      </c>
      <c r="G366" s="14" t="str">
        <f t="shared" si="6"/>
        <v/>
      </c>
    </row>
    <row r="367" spans="3:7" x14ac:dyDescent="0.2">
      <c r="C367" s="10" t="str">
        <f>IF('Base de donnée articles'!C367="","",'Base de donnée articles'!C367)</f>
        <v/>
      </c>
      <c r="E367" s="10" t="str">
        <f>IF(B367="","",SUMIFS('Journal entrées et sorties'!D$8:D$400,'Journal entrées et sorties'!C$8:C$400,C367))</f>
        <v/>
      </c>
      <c r="F367" s="10" t="str">
        <f>IF(C367="","",SUMIFS('Journal entrées et sorties'!E$8:E$500,'Journal entrées et sorties'!C$8:C$500,C367))</f>
        <v/>
      </c>
      <c r="G367" s="14" t="str">
        <f t="shared" si="6"/>
        <v/>
      </c>
    </row>
    <row r="368" spans="3:7" x14ac:dyDescent="0.2">
      <c r="C368" s="10" t="str">
        <f>IF('Base de donnée articles'!C368="","",'Base de donnée articles'!C368)</f>
        <v/>
      </c>
      <c r="E368" s="10" t="str">
        <f>IF(B368="","",SUMIFS('Journal entrées et sorties'!D$8:D$400,'Journal entrées et sorties'!C$8:C$400,C368))</f>
        <v/>
      </c>
      <c r="F368" s="10" t="str">
        <f>IF(C368="","",SUMIFS('Journal entrées et sorties'!E$8:E$500,'Journal entrées et sorties'!C$8:C$500,C368))</f>
        <v/>
      </c>
      <c r="G368" s="14" t="str">
        <f t="shared" si="6"/>
        <v/>
      </c>
    </row>
    <row r="369" spans="3:7" x14ac:dyDescent="0.2">
      <c r="C369" s="10" t="str">
        <f>IF('Base de donnée articles'!C369="","",'Base de donnée articles'!C369)</f>
        <v/>
      </c>
      <c r="E369" s="10" t="str">
        <f>IF(B369="","",SUMIFS('Journal entrées et sorties'!D$8:D$400,'Journal entrées et sorties'!C$8:C$400,C369))</f>
        <v/>
      </c>
      <c r="F369" s="10" t="str">
        <f>IF(C369="","",SUMIFS('Journal entrées et sorties'!E$8:E$500,'Journal entrées et sorties'!C$8:C$500,C369))</f>
        <v/>
      </c>
      <c r="G369" s="14" t="str">
        <f t="shared" si="6"/>
        <v/>
      </c>
    </row>
    <row r="370" spans="3:7" x14ac:dyDescent="0.2">
      <c r="C370" s="10" t="str">
        <f>IF('Base de donnée articles'!C370="","",'Base de donnée articles'!C370)</f>
        <v/>
      </c>
      <c r="E370" s="10" t="str">
        <f>IF(B370="","",SUMIFS('Journal entrées et sorties'!D$8:D$400,'Journal entrées et sorties'!C$8:C$400,C370))</f>
        <v/>
      </c>
      <c r="F370" s="10" t="str">
        <f>IF(C370="","",SUMIFS('Journal entrées et sorties'!E$8:E$500,'Journal entrées et sorties'!C$8:C$500,C370))</f>
        <v/>
      </c>
      <c r="G370" s="14" t="str">
        <f t="shared" si="6"/>
        <v/>
      </c>
    </row>
    <row r="371" spans="3:7" x14ac:dyDescent="0.2">
      <c r="C371" s="10" t="str">
        <f>IF('Base de donnée articles'!C371="","",'Base de donnée articles'!C371)</f>
        <v/>
      </c>
      <c r="E371" s="10" t="str">
        <f>IF(B371="","",SUMIFS('Journal entrées et sorties'!D$8:D$400,'Journal entrées et sorties'!C$8:C$400,C371))</f>
        <v/>
      </c>
      <c r="F371" s="10" t="str">
        <f>IF(C371="","",SUMIFS('Journal entrées et sorties'!E$8:E$500,'Journal entrées et sorties'!C$8:C$500,C371))</f>
        <v/>
      </c>
      <c r="G371" s="14" t="str">
        <f t="shared" si="6"/>
        <v/>
      </c>
    </row>
    <row r="372" spans="3:7" x14ac:dyDescent="0.2">
      <c r="C372" s="10" t="str">
        <f>IF('Base de donnée articles'!C372="","",'Base de donnée articles'!C372)</f>
        <v/>
      </c>
      <c r="E372" s="10" t="str">
        <f>IF(B372="","",SUMIFS('Journal entrées et sorties'!D$8:D$400,'Journal entrées et sorties'!C$8:C$400,C372))</f>
        <v/>
      </c>
      <c r="F372" s="10" t="str">
        <f>IF(C372="","",SUMIFS('Journal entrées et sorties'!E$8:E$500,'Journal entrées et sorties'!C$8:C$500,C372))</f>
        <v/>
      </c>
      <c r="G372" s="14" t="str">
        <f t="shared" si="6"/>
        <v/>
      </c>
    </row>
    <row r="373" spans="3:7" x14ac:dyDescent="0.2">
      <c r="C373" s="10" t="str">
        <f>IF('Base de donnée articles'!C373="","",'Base de donnée articles'!C373)</f>
        <v/>
      </c>
      <c r="E373" s="10" t="str">
        <f>IF(B373="","",SUMIFS('Journal entrées et sorties'!D$8:D$400,'Journal entrées et sorties'!C$8:C$400,C373))</f>
        <v/>
      </c>
      <c r="F373" s="10" t="str">
        <f>IF(C373="","",SUMIFS('Journal entrées et sorties'!E$8:E$500,'Journal entrées et sorties'!C$8:C$500,C373))</f>
        <v/>
      </c>
      <c r="G373" s="14" t="str">
        <f t="shared" si="6"/>
        <v/>
      </c>
    </row>
    <row r="374" spans="3:7" x14ac:dyDescent="0.2">
      <c r="C374" s="10" t="str">
        <f>IF('Base de donnée articles'!C374="","",'Base de donnée articles'!C374)</f>
        <v/>
      </c>
      <c r="E374" s="10" t="str">
        <f>IF(B374="","",SUMIFS('Journal entrées et sorties'!D$8:D$400,'Journal entrées et sorties'!C$8:C$400,C374))</f>
        <v/>
      </c>
      <c r="F374" s="10" t="str">
        <f>IF(C374="","",SUMIFS('Journal entrées et sorties'!E$8:E$500,'Journal entrées et sorties'!C$8:C$500,C374))</f>
        <v/>
      </c>
      <c r="G374" s="14" t="str">
        <f t="shared" si="6"/>
        <v/>
      </c>
    </row>
    <row r="375" spans="3:7" x14ac:dyDescent="0.2">
      <c r="C375" s="10" t="str">
        <f>IF('Base de donnée articles'!C375="","",'Base de donnée articles'!C375)</f>
        <v/>
      </c>
      <c r="E375" s="10" t="str">
        <f>IF(B375="","",SUMIFS('Journal entrées et sorties'!D$8:D$400,'Journal entrées et sorties'!C$8:C$400,C375))</f>
        <v/>
      </c>
      <c r="F375" s="10" t="str">
        <f>IF(C375="","",SUMIFS('Journal entrées et sorties'!E$8:E$500,'Journal entrées et sorties'!C$8:C$500,C375))</f>
        <v/>
      </c>
      <c r="G375" s="14" t="str">
        <f t="shared" si="6"/>
        <v/>
      </c>
    </row>
    <row r="376" spans="3:7" x14ac:dyDescent="0.2">
      <c r="C376" s="10" t="str">
        <f>IF('Base de donnée articles'!C376="","",'Base de donnée articles'!C376)</f>
        <v/>
      </c>
      <c r="E376" s="10" t="str">
        <f>IF(B376="","",SUMIFS('Journal entrées et sorties'!D$8:D$400,'Journal entrées et sorties'!C$8:C$400,C376))</f>
        <v/>
      </c>
      <c r="F376" s="10" t="str">
        <f>IF(C376="","",SUMIFS('Journal entrées et sorties'!E$8:E$500,'Journal entrées et sorties'!C$8:C$500,C376))</f>
        <v/>
      </c>
      <c r="G376" s="14" t="str">
        <f t="shared" si="6"/>
        <v/>
      </c>
    </row>
    <row r="377" spans="3:7" x14ac:dyDescent="0.2">
      <c r="C377" s="10" t="str">
        <f>IF('Base de donnée articles'!C377="","",'Base de donnée articles'!C377)</f>
        <v/>
      </c>
      <c r="E377" s="10" t="str">
        <f>IF(B377="","",SUMIFS('Journal entrées et sorties'!D$8:D$400,'Journal entrées et sorties'!C$8:C$400,C377))</f>
        <v/>
      </c>
      <c r="F377" s="10" t="str">
        <f>IF(C377="","",SUMIFS('Journal entrées et sorties'!E$8:E$500,'Journal entrées et sorties'!C$8:C$500,C377))</f>
        <v/>
      </c>
      <c r="G377" s="14" t="str">
        <f t="shared" si="6"/>
        <v/>
      </c>
    </row>
    <row r="378" spans="3:7" x14ac:dyDescent="0.2">
      <c r="C378" s="10" t="str">
        <f>IF('Base de donnée articles'!C378="","",'Base de donnée articles'!C378)</f>
        <v/>
      </c>
      <c r="E378" s="10" t="str">
        <f>IF(B378="","",SUMIFS('Journal entrées et sorties'!D$8:D$400,'Journal entrées et sorties'!C$8:C$400,C378))</f>
        <v/>
      </c>
      <c r="F378" s="10" t="str">
        <f>IF(C378="","",SUMIFS('Journal entrées et sorties'!E$8:E$500,'Journal entrées et sorties'!C$8:C$500,C378))</f>
        <v/>
      </c>
      <c r="G378" s="14" t="str">
        <f t="shared" si="6"/>
        <v/>
      </c>
    </row>
    <row r="379" spans="3:7" x14ac:dyDescent="0.2">
      <c r="C379" s="10" t="str">
        <f>IF('Base de donnée articles'!C379="","",'Base de donnée articles'!C379)</f>
        <v/>
      </c>
      <c r="E379" s="10" t="str">
        <f>IF(B379="","",SUMIFS('Journal entrées et sorties'!D$8:D$400,'Journal entrées et sorties'!C$8:C$400,C379))</f>
        <v/>
      </c>
      <c r="F379" s="10" t="str">
        <f>IF(C379="","",SUMIFS('Journal entrées et sorties'!E$8:E$500,'Journal entrées et sorties'!C$8:C$500,C379))</f>
        <v/>
      </c>
      <c r="G379" s="14" t="str">
        <f t="shared" si="6"/>
        <v/>
      </c>
    </row>
    <row r="380" spans="3:7" x14ac:dyDescent="0.2">
      <c r="C380" s="10" t="str">
        <f>IF('Base de donnée articles'!C380="","",'Base de donnée articles'!C380)</f>
        <v/>
      </c>
      <c r="E380" s="10" t="str">
        <f>IF(B380="","",SUMIFS('Journal entrées et sorties'!D$8:D$400,'Journal entrées et sorties'!C$8:C$400,C380))</f>
        <v/>
      </c>
      <c r="F380" s="10" t="str">
        <f>IF(C380="","",SUMIFS('Journal entrées et sorties'!E$8:E$500,'Journal entrées et sorties'!C$8:C$500,C380))</f>
        <v/>
      </c>
      <c r="G380" s="14" t="str">
        <f t="shared" si="6"/>
        <v/>
      </c>
    </row>
    <row r="381" spans="3:7" x14ac:dyDescent="0.2">
      <c r="C381" s="10" t="str">
        <f>IF('Base de donnée articles'!C381="","",'Base de donnée articles'!C381)</f>
        <v/>
      </c>
      <c r="E381" s="10" t="str">
        <f>IF(B381="","",SUMIFS('Journal entrées et sorties'!D$8:D$400,'Journal entrées et sorties'!C$8:C$400,C381))</f>
        <v/>
      </c>
      <c r="F381" s="10" t="str">
        <f>IF(C381="","",SUMIFS('Journal entrées et sorties'!E$8:E$500,'Journal entrées et sorties'!C$8:C$500,C381))</f>
        <v/>
      </c>
      <c r="G381" s="14" t="str">
        <f t="shared" si="6"/>
        <v/>
      </c>
    </row>
    <row r="382" spans="3:7" x14ac:dyDescent="0.2">
      <c r="C382" s="10" t="str">
        <f>IF('Base de donnée articles'!C382="","",'Base de donnée articles'!C382)</f>
        <v/>
      </c>
      <c r="E382" s="10" t="str">
        <f>IF(B382="","",SUMIFS('Journal entrées et sorties'!D$8:D$400,'Journal entrées et sorties'!C$8:C$400,C382))</f>
        <v/>
      </c>
      <c r="F382" s="10" t="str">
        <f>IF(C382="","",SUMIFS('Journal entrées et sorties'!E$8:E$500,'Journal entrées et sorties'!C$8:C$500,C382))</f>
        <v/>
      </c>
      <c r="G382" s="14" t="str">
        <f t="shared" si="6"/>
        <v/>
      </c>
    </row>
    <row r="383" spans="3:7" x14ac:dyDescent="0.2">
      <c r="C383" s="10" t="str">
        <f>IF('Base de donnée articles'!C383="","",'Base de donnée articles'!C383)</f>
        <v/>
      </c>
      <c r="E383" s="10" t="str">
        <f>IF(B383="","",SUMIFS('Journal entrées et sorties'!D$8:D$400,'Journal entrées et sorties'!C$8:C$400,C383))</f>
        <v/>
      </c>
      <c r="F383" s="10" t="str">
        <f>IF(C383="","",SUMIFS('Journal entrées et sorties'!E$8:E$500,'Journal entrées et sorties'!C$8:C$500,C383))</f>
        <v/>
      </c>
      <c r="G383" s="14" t="str">
        <f t="shared" si="6"/>
        <v/>
      </c>
    </row>
    <row r="384" spans="3:7" x14ac:dyDescent="0.2">
      <c r="C384" s="10" t="str">
        <f>IF('Base de donnée articles'!C384="","",'Base de donnée articles'!C384)</f>
        <v/>
      </c>
      <c r="E384" s="10" t="str">
        <f>IF(B384="","",SUMIFS('Journal entrées et sorties'!D$8:D$400,'Journal entrées et sorties'!C$8:C$400,C384))</f>
        <v/>
      </c>
      <c r="F384" s="10" t="str">
        <f>IF(C384="","",SUMIFS('Journal entrées et sorties'!E$8:E$500,'Journal entrées et sorties'!C$8:C$500,C384))</f>
        <v/>
      </c>
      <c r="G384" s="14" t="str">
        <f t="shared" si="6"/>
        <v/>
      </c>
    </row>
    <row r="385" spans="3:7" x14ac:dyDescent="0.2">
      <c r="C385" s="10" t="str">
        <f>IF('Base de donnée articles'!C385="","",'Base de donnée articles'!C385)</f>
        <v/>
      </c>
      <c r="E385" s="10" t="str">
        <f>IF(B385="","",SUMIFS('Journal entrées et sorties'!D$8:D$400,'Journal entrées et sorties'!C$8:C$400,C385))</f>
        <v/>
      </c>
      <c r="F385" s="10" t="str">
        <f>IF(C385="","",SUMIFS('Journal entrées et sorties'!E$8:E$500,'Journal entrées et sorties'!C$8:C$500,C385))</f>
        <v/>
      </c>
      <c r="G385" s="14" t="str">
        <f t="shared" si="6"/>
        <v/>
      </c>
    </row>
    <row r="386" spans="3:7" x14ac:dyDescent="0.2">
      <c r="C386" s="10" t="str">
        <f>IF('Base de donnée articles'!C386="","",'Base de donnée articles'!C386)</f>
        <v/>
      </c>
      <c r="E386" s="10" t="str">
        <f>IF(B386="","",SUMIFS('Journal entrées et sorties'!D$8:D$400,'Journal entrées et sorties'!C$8:C$400,C386))</f>
        <v/>
      </c>
      <c r="F386" s="10" t="str">
        <f>IF(C386="","",SUMIFS('Journal entrées et sorties'!E$8:E$500,'Journal entrées et sorties'!C$8:C$500,C386))</f>
        <v/>
      </c>
      <c r="G386" s="14" t="str">
        <f t="shared" si="6"/>
        <v/>
      </c>
    </row>
    <row r="387" spans="3:7" x14ac:dyDescent="0.2">
      <c r="C387" s="10" t="str">
        <f>IF('Base de donnée articles'!C387="","",'Base de donnée articles'!C387)</f>
        <v/>
      </c>
      <c r="E387" s="10" t="str">
        <f>IF(B387="","",SUMIFS('Journal entrées et sorties'!D$8:D$400,'Journal entrées et sorties'!C$8:C$400,C387))</f>
        <v/>
      </c>
      <c r="F387" s="10" t="str">
        <f>IF(C387="","",SUMIFS('Journal entrées et sorties'!E$8:E$500,'Journal entrées et sorties'!C$8:C$500,C387))</f>
        <v/>
      </c>
      <c r="G387" s="14" t="str">
        <f t="shared" si="6"/>
        <v/>
      </c>
    </row>
    <row r="388" spans="3:7" x14ac:dyDescent="0.2">
      <c r="C388" s="10" t="str">
        <f>IF('Base de donnée articles'!C388="","",'Base de donnée articles'!C388)</f>
        <v/>
      </c>
      <c r="E388" s="10" t="str">
        <f>IF(B388="","",SUMIFS('Journal entrées et sorties'!D$8:D$400,'Journal entrées et sorties'!C$8:C$400,C388))</f>
        <v/>
      </c>
      <c r="F388" s="10" t="str">
        <f>IF(C388="","",SUMIFS('Journal entrées et sorties'!E$8:E$500,'Journal entrées et sorties'!C$8:C$500,C388))</f>
        <v/>
      </c>
      <c r="G388" s="14" t="str">
        <f t="shared" si="6"/>
        <v/>
      </c>
    </row>
    <row r="389" spans="3:7" x14ac:dyDescent="0.2">
      <c r="C389" s="10" t="str">
        <f>IF('Base de donnée articles'!C389="","",'Base de donnée articles'!C389)</f>
        <v/>
      </c>
      <c r="E389" s="10" t="str">
        <f>IF(B389="","",SUMIFS('Journal entrées et sorties'!D$8:D$400,'Journal entrées et sorties'!C$8:C$400,C389))</f>
        <v/>
      </c>
      <c r="F389" s="10" t="str">
        <f>IF(C389="","",SUMIFS('Journal entrées et sorties'!E$8:E$500,'Journal entrées et sorties'!C$8:C$500,C389))</f>
        <v/>
      </c>
      <c r="G389" s="14" t="str">
        <f t="shared" si="6"/>
        <v/>
      </c>
    </row>
    <row r="390" spans="3:7" x14ac:dyDescent="0.2">
      <c r="C390" s="10" t="str">
        <f>IF('Base de donnée articles'!C390="","",'Base de donnée articles'!C390)</f>
        <v/>
      </c>
      <c r="E390" s="10" t="str">
        <f>IF(B390="","",SUMIFS('Journal entrées et sorties'!D$8:D$400,'Journal entrées et sorties'!C$8:C$400,C390))</f>
        <v/>
      </c>
      <c r="F390" s="10" t="str">
        <f>IF(C390="","",SUMIFS('Journal entrées et sorties'!E$8:E$500,'Journal entrées et sorties'!C$8:C$500,C390))</f>
        <v/>
      </c>
      <c r="G390" s="14" t="str">
        <f t="shared" si="6"/>
        <v/>
      </c>
    </row>
    <row r="391" spans="3:7" x14ac:dyDescent="0.2">
      <c r="C391" s="10" t="str">
        <f>IF('Base de donnée articles'!C391="","",'Base de donnée articles'!C391)</f>
        <v/>
      </c>
      <c r="E391" s="10" t="str">
        <f>IF(B391="","",SUMIFS('Journal entrées et sorties'!D$8:D$400,'Journal entrées et sorties'!C$8:C$400,C391))</f>
        <v/>
      </c>
      <c r="F391" s="10" t="str">
        <f>IF(C391="","",SUMIFS('Journal entrées et sorties'!E$8:E$500,'Journal entrées et sorties'!C$8:C$500,C391))</f>
        <v/>
      </c>
      <c r="G391" s="14" t="str">
        <f t="shared" si="6"/>
        <v/>
      </c>
    </row>
    <row r="392" spans="3:7" x14ac:dyDescent="0.2">
      <c r="C392" s="10" t="str">
        <f>IF('Base de donnée articles'!C392="","",'Base de donnée articles'!C392)</f>
        <v/>
      </c>
      <c r="E392" s="10" t="str">
        <f>IF(B392="","",SUMIFS('Journal entrées et sorties'!D$8:D$400,'Journal entrées et sorties'!C$8:C$400,C392))</f>
        <v/>
      </c>
      <c r="F392" s="10" t="str">
        <f>IF(C392="","",SUMIFS('Journal entrées et sorties'!E$8:E$500,'Journal entrées et sorties'!C$8:C$500,C392))</f>
        <v/>
      </c>
      <c r="G392" s="14" t="str">
        <f t="shared" si="6"/>
        <v/>
      </c>
    </row>
    <row r="393" spans="3:7" x14ac:dyDescent="0.2">
      <c r="C393" s="10" t="str">
        <f>IF('Base de donnée articles'!C393="","",'Base de donnée articles'!C393)</f>
        <v/>
      </c>
      <c r="E393" s="10" t="str">
        <f>IF(B393="","",SUMIFS('Journal entrées et sorties'!D$8:D$400,'Journal entrées et sorties'!C$8:C$400,C393))</f>
        <v/>
      </c>
      <c r="F393" s="10" t="str">
        <f>IF(C393="","",SUMIFS('Journal entrées et sorties'!E$8:E$500,'Journal entrées et sorties'!C$8:C$500,C393))</f>
        <v/>
      </c>
      <c r="G393" s="14" t="str">
        <f t="shared" si="6"/>
        <v/>
      </c>
    </row>
    <row r="394" spans="3:7" x14ac:dyDescent="0.2">
      <c r="C394" s="10" t="str">
        <f>IF('Base de donnée articles'!C394="","",'Base de donnée articles'!C394)</f>
        <v/>
      </c>
      <c r="E394" s="10" t="str">
        <f>IF(B394="","",SUMIFS('Journal entrées et sorties'!D$8:D$400,'Journal entrées et sorties'!C$8:C$400,C394))</f>
        <v/>
      </c>
      <c r="F394" s="10" t="str">
        <f>IF(C394="","",SUMIFS('Journal entrées et sorties'!E$8:E$500,'Journal entrées et sorties'!C$8:C$500,C394))</f>
        <v/>
      </c>
      <c r="G394" s="14" t="str">
        <f t="shared" si="6"/>
        <v/>
      </c>
    </row>
    <row r="395" spans="3:7" x14ac:dyDescent="0.2">
      <c r="C395" s="10" t="str">
        <f>IF('Base de donnée articles'!C395="","",'Base de donnée articles'!C395)</f>
        <v/>
      </c>
      <c r="E395" s="10" t="str">
        <f>IF(B395="","",SUMIFS('Journal entrées et sorties'!D$8:D$400,'Journal entrées et sorties'!C$8:C$400,C395))</f>
        <v/>
      </c>
      <c r="F395" s="10" t="str">
        <f>IF(C395="","",SUMIFS('Journal entrées et sorties'!E$8:E$500,'Journal entrées et sorties'!C$8:C$500,C395))</f>
        <v/>
      </c>
      <c r="G395" s="14" t="str">
        <f t="shared" si="6"/>
        <v/>
      </c>
    </row>
    <row r="396" spans="3:7" x14ac:dyDescent="0.2">
      <c r="C396" s="10" t="str">
        <f>IF('Base de donnée articles'!C396="","",'Base de donnée articles'!C396)</f>
        <v/>
      </c>
      <c r="E396" s="10" t="str">
        <f>IF(B396="","",SUMIFS('Journal entrées et sorties'!D$8:D$400,'Journal entrées et sorties'!C$8:C$400,C396))</f>
        <v/>
      </c>
      <c r="F396" s="10" t="str">
        <f>IF(C396="","",SUMIFS('Journal entrées et sorties'!E$8:E$500,'Journal entrées et sorties'!C$8:C$500,C396))</f>
        <v/>
      </c>
      <c r="G396" s="14" t="str">
        <f t="shared" si="6"/>
        <v/>
      </c>
    </row>
    <row r="397" spans="3:7" x14ac:dyDescent="0.2">
      <c r="C397" s="10" t="str">
        <f>IF('Base de donnée articles'!C397="","",'Base de donnée articles'!C397)</f>
        <v/>
      </c>
      <c r="E397" s="10" t="str">
        <f>IF(B397="","",SUMIFS('Journal entrées et sorties'!D$8:D$400,'Journal entrées et sorties'!C$8:C$400,C397))</f>
        <v/>
      </c>
      <c r="F397" s="10" t="str">
        <f>IF(C397="","",SUMIFS('Journal entrées et sorties'!E$8:E$500,'Journal entrées et sorties'!C$8:C$500,C397))</f>
        <v/>
      </c>
      <c r="G397" s="14" t="str">
        <f t="shared" si="6"/>
        <v/>
      </c>
    </row>
    <row r="398" spans="3:7" x14ac:dyDescent="0.2">
      <c r="C398" s="10" t="str">
        <f>IF('Base de donnée articles'!C398="","",'Base de donnée articles'!C398)</f>
        <v/>
      </c>
      <c r="E398" s="10" t="str">
        <f>IF(B398="","",SUMIFS('Journal entrées et sorties'!D$8:D$400,'Journal entrées et sorties'!C$8:C$400,C398))</f>
        <v/>
      </c>
      <c r="F398" s="10" t="str">
        <f>IF(C398="","",SUMIFS('Journal entrées et sorties'!E$8:E$500,'Journal entrées et sorties'!C$8:C$500,C398))</f>
        <v/>
      </c>
      <c r="G398" s="14" t="str">
        <f t="shared" si="6"/>
        <v/>
      </c>
    </row>
    <row r="399" spans="3:7" x14ac:dyDescent="0.2">
      <c r="C399" s="10" t="str">
        <f>IF('Base de donnée articles'!C399="","",'Base de donnée articles'!C399)</f>
        <v/>
      </c>
      <c r="E399" s="10" t="str">
        <f>IF(B399="","",SUMIFS('Journal entrées et sorties'!D$8:D$400,'Journal entrées et sorties'!C$8:C$400,C399))</f>
        <v/>
      </c>
      <c r="F399" s="10" t="str">
        <f>IF(C399="","",SUMIFS('Journal entrées et sorties'!E$8:E$500,'Journal entrées et sorties'!C$8:C$500,C399))</f>
        <v/>
      </c>
      <c r="G399" s="14" t="str">
        <f t="shared" ref="G399:G461" si="7">IF(C399="","",D399+E399-F399)</f>
        <v/>
      </c>
    </row>
    <row r="400" spans="3:7" x14ac:dyDescent="0.2">
      <c r="C400" s="10" t="str">
        <f>IF('Base de donnée articles'!C400="","",'Base de donnée articles'!C400)</f>
        <v/>
      </c>
      <c r="E400" s="10" t="str">
        <f>IF(B400="","",SUMIFS('Journal entrées et sorties'!D$8:D$400,'Journal entrées et sorties'!C$8:C$400,C400))</f>
        <v/>
      </c>
      <c r="F400" s="10" t="str">
        <f>IF(C400="","",SUMIFS('Journal entrées et sorties'!E$8:E$500,'Journal entrées et sorties'!C$8:C$500,C400))</f>
        <v/>
      </c>
      <c r="G400" s="14" t="str">
        <f t="shared" si="7"/>
        <v/>
      </c>
    </row>
    <row r="401" spans="3:7" x14ac:dyDescent="0.2">
      <c r="C401" s="10" t="str">
        <f>IF('Base de donnée articles'!C401="","",'Base de donnée articles'!C401)</f>
        <v/>
      </c>
      <c r="E401" s="10" t="str">
        <f>IF(B401="","",SUMIFS('Journal entrées et sorties'!D$8:D$400,'Journal entrées et sorties'!C$8:C$400,C401))</f>
        <v/>
      </c>
      <c r="F401" s="10" t="str">
        <f>IF(C401="","",SUMIFS('Journal entrées et sorties'!E$8:E$500,'Journal entrées et sorties'!C$8:C$500,C401))</f>
        <v/>
      </c>
      <c r="G401" s="14" t="str">
        <f t="shared" si="7"/>
        <v/>
      </c>
    </row>
    <row r="402" spans="3:7" x14ac:dyDescent="0.2">
      <c r="C402" s="10" t="str">
        <f>IF('Base de donnée articles'!C402="","",'Base de donnée articles'!C402)</f>
        <v/>
      </c>
      <c r="E402" s="10" t="str">
        <f>IF(B402="","",SUMIFS('Journal entrées et sorties'!D$8:D$400,'Journal entrées et sorties'!C$8:C$400,C402))</f>
        <v/>
      </c>
      <c r="F402" s="10" t="str">
        <f>IF(C402="","",SUMIFS('Journal entrées et sorties'!E$8:E$500,'Journal entrées et sorties'!C$8:C$500,C402))</f>
        <v/>
      </c>
      <c r="G402" s="14" t="str">
        <f t="shared" si="7"/>
        <v/>
      </c>
    </row>
    <row r="403" spans="3:7" x14ac:dyDescent="0.2">
      <c r="C403" s="10" t="str">
        <f>IF('Base de donnée articles'!C403="","",'Base de donnée articles'!C403)</f>
        <v/>
      </c>
      <c r="E403" s="10" t="str">
        <f>IF(B403="","",SUMIFS('Journal entrées et sorties'!D$8:D$400,'Journal entrées et sorties'!C$8:C$400,C403))</f>
        <v/>
      </c>
      <c r="F403" s="10" t="str">
        <f>IF(C403="","",SUMIFS('Journal entrées et sorties'!E$8:E$500,'Journal entrées et sorties'!C$8:C$500,C403))</f>
        <v/>
      </c>
      <c r="G403" s="14" t="str">
        <f t="shared" si="7"/>
        <v/>
      </c>
    </row>
    <row r="404" spans="3:7" x14ac:dyDescent="0.2">
      <c r="C404" s="10" t="str">
        <f>IF('Base de donnée articles'!C404="","",'Base de donnée articles'!C404)</f>
        <v/>
      </c>
      <c r="E404" s="10" t="str">
        <f>IF(B404="","",SUMIFS('Journal entrées et sorties'!D$8:D$400,'Journal entrées et sorties'!C$8:C$400,C404))</f>
        <v/>
      </c>
      <c r="F404" s="10" t="str">
        <f>IF(C404="","",SUMIFS('Journal entrées et sorties'!E$8:E$500,'Journal entrées et sorties'!C$8:C$500,C404))</f>
        <v/>
      </c>
      <c r="G404" s="14" t="str">
        <f t="shared" si="7"/>
        <v/>
      </c>
    </row>
    <row r="405" spans="3:7" x14ac:dyDescent="0.2">
      <c r="C405" s="10" t="str">
        <f>IF('Base de donnée articles'!C405="","",'Base de donnée articles'!C405)</f>
        <v/>
      </c>
      <c r="E405" s="10" t="str">
        <f>IF(B405="","",SUMIFS('Journal entrées et sorties'!D$8:D$400,'Journal entrées et sorties'!C$8:C$400,C405))</f>
        <v/>
      </c>
      <c r="F405" s="10" t="str">
        <f>IF(C405="","",SUMIFS('Journal entrées et sorties'!E$8:E$500,'Journal entrées et sorties'!C$8:C$500,C405))</f>
        <v/>
      </c>
      <c r="G405" s="14" t="str">
        <f t="shared" si="7"/>
        <v/>
      </c>
    </row>
    <row r="406" spans="3:7" x14ac:dyDescent="0.2">
      <c r="C406" s="10" t="str">
        <f>IF('Base de donnée articles'!C406="","",'Base de donnée articles'!C406)</f>
        <v/>
      </c>
      <c r="E406" s="10" t="str">
        <f>IF(B406="","",SUMIFS('Journal entrées et sorties'!D$8:D$400,'Journal entrées et sorties'!C$8:C$400,C406))</f>
        <v/>
      </c>
      <c r="F406" s="10" t="str">
        <f>IF(C406="","",SUMIFS('Journal entrées et sorties'!E$8:E$500,'Journal entrées et sorties'!C$8:C$500,C406))</f>
        <v/>
      </c>
      <c r="G406" s="14" t="str">
        <f t="shared" si="7"/>
        <v/>
      </c>
    </row>
    <row r="407" spans="3:7" x14ac:dyDescent="0.2">
      <c r="C407" s="10" t="str">
        <f>IF('Base de donnée articles'!C407="","",'Base de donnée articles'!C407)</f>
        <v/>
      </c>
      <c r="E407" s="10" t="str">
        <f>IF(B407="","",SUMIFS('Journal entrées et sorties'!D$8:D$400,'Journal entrées et sorties'!C$8:C$400,C407))</f>
        <v/>
      </c>
      <c r="F407" s="10" t="str">
        <f>IF(C407="","",SUMIFS('Journal entrées et sorties'!E$8:E$500,'Journal entrées et sorties'!C$8:C$500,C407))</f>
        <v/>
      </c>
      <c r="G407" s="14" t="str">
        <f t="shared" si="7"/>
        <v/>
      </c>
    </row>
    <row r="408" spans="3:7" x14ac:dyDescent="0.2">
      <c r="C408" s="10" t="str">
        <f>IF('Base de donnée articles'!C408="","",'Base de donnée articles'!C408)</f>
        <v/>
      </c>
      <c r="E408" s="10" t="str">
        <f>IF(B408="","",SUMIFS('Journal entrées et sorties'!D$8:D$400,'Journal entrées et sorties'!C$8:C$400,C408))</f>
        <v/>
      </c>
      <c r="F408" s="10" t="str">
        <f>IF(C408="","",SUMIFS('Journal entrées et sorties'!E$8:E$500,'Journal entrées et sorties'!C$8:C$500,C408))</f>
        <v/>
      </c>
      <c r="G408" s="14" t="str">
        <f t="shared" si="7"/>
        <v/>
      </c>
    </row>
    <row r="409" spans="3:7" x14ac:dyDescent="0.2">
      <c r="C409" s="10" t="str">
        <f>IF('Base de donnée articles'!C409="","",'Base de donnée articles'!C409)</f>
        <v/>
      </c>
      <c r="E409" s="10" t="str">
        <f>IF(B409="","",SUMIFS('Journal entrées et sorties'!D$8:D$400,'Journal entrées et sorties'!C$8:C$400,C409))</f>
        <v/>
      </c>
      <c r="F409" s="10" t="str">
        <f>IF(C409="","",SUMIFS('Journal entrées et sorties'!E$8:E$500,'Journal entrées et sorties'!C$8:C$500,C409))</f>
        <v/>
      </c>
      <c r="G409" s="14" t="str">
        <f t="shared" si="7"/>
        <v/>
      </c>
    </row>
    <row r="410" spans="3:7" x14ac:dyDescent="0.2">
      <c r="C410" s="10" t="str">
        <f>IF('Base de donnée articles'!C410="","",'Base de donnée articles'!C410)</f>
        <v/>
      </c>
      <c r="E410" s="10" t="str">
        <f>IF(B410="","",SUMIFS('Journal entrées et sorties'!D$8:D$400,'Journal entrées et sorties'!C$8:C$400,C410))</f>
        <v/>
      </c>
      <c r="F410" s="10" t="str">
        <f>IF(C410="","",SUMIFS('Journal entrées et sorties'!E$8:E$500,'Journal entrées et sorties'!C$8:C$500,C410))</f>
        <v/>
      </c>
      <c r="G410" s="14" t="str">
        <f t="shared" si="7"/>
        <v/>
      </c>
    </row>
    <row r="411" spans="3:7" x14ac:dyDescent="0.2">
      <c r="C411" s="10" t="str">
        <f>IF('Base de donnée articles'!C411="","",'Base de donnée articles'!C411)</f>
        <v/>
      </c>
      <c r="E411" s="10" t="str">
        <f>IF(B411="","",SUMIFS('Journal entrées et sorties'!D$8:D$400,'Journal entrées et sorties'!C$8:C$400,C411))</f>
        <v/>
      </c>
      <c r="F411" s="10" t="str">
        <f>IF(C411="","",SUMIFS('Journal entrées et sorties'!E$8:E$500,'Journal entrées et sorties'!C$8:C$500,C411))</f>
        <v/>
      </c>
      <c r="G411" s="14" t="str">
        <f t="shared" si="7"/>
        <v/>
      </c>
    </row>
    <row r="412" spans="3:7" x14ac:dyDescent="0.2">
      <c r="C412" s="10" t="str">
        <f>IF('Base de donnée articles'!C412="","",'Base de donnée articles'!C412)</f>
        <v/>
      </c>
      <c r="E412" s="10" t="str">
        <f>IF(B412="","",SUMIFS('Journal entrées et sorties'!D$8:D$400,'Journal entrées et sorties'!C$8:C$400,C412))</f>
        <v/>
      </c>
      <c r="F412" s="10" t="str">
        <f>IF(C412="","",SUMIFS('Journal entrées et sorties'!E$8:E$500,'Journal entrées et sorties'!C$8:C$500,C412))</f>
        <v/>
      </c>
      <c r="G412" s="14" t="str">
        <f t="shared" si="7"/>
        <v/>
      </c>
    </row>
    <row r="413" spans="3:7" x14ac:dyDescent="0.2">
      <c r="C413" s="10" t="str">
        <f>IF('Base de donnée articles'!C413="","",'Base de donnée articles'!C413)</f>
        <v/>
      </c>
      <c r="E413" s="10" t="str">
        <f>IF(B413="","",SUMIFS('Journal entrées et sorties'!D$8:D$400,'Journal entrées et sorties'!C$8:C$400,C413))</f>
        <v/>
      </c>
      <c r="F413" s="10" t="str">
        <f>IF(C413="","",SUMIFS('Journal entrées et sorties'!E$8:E$500,'Journal entrées et sorties'!C$8:C$500,C413))</f>
        <v/>
      </c>
      <c r="G413" s="14" t="str">
        <f t="shared" si="7"/>
        <v/>
      </c>
    </row>
    <row r="414" spans="3:7" x14ac:dyDescent="0.2">
      <c r="C414" s="10" t="str">
        <f>IF('Base de donnée articles'!C414="","",'Base de donnée articles'!C414)</f>
        <v/>
      </c>
      <c r="E414" s="10" t="str">
        <f>IF(B414="","",SUMIFS('Journal entrées et sorties'!D$8:D$400,'Journal entrées et sorties'!C$8:C$400,C414))</f>
        <v/>
      </c>
      <c r="F414" s="10" t="str">
        <f>IF(C414="","",SUMIFS('Journal entrées et sorties'!E$8:E$500,'Journal entrées et sorties'!C$8:C$500,C414))</f>
        <v/>
      </c>
      <c r="G414" s="14" t="str">
        <f t="shared" si="7"/>
        <v/>
      </c>
    </row>
    <row r="415" spans="3:7" x14ac:dyDescent="0.2">
      <c r="C415" s="10" t="str">
        <f>IF('Base de donnée articles'!C415="","",'Base de donnée articles'!C415)</f>
        <v/>
      </c>
      <c r="E415" s="10" t="str">
        <f>IF(B415="","",SUMIFS('Journal entrées et sorties'!D$8:D$400,'Journal entrées et sorties'!C$8:C$400,C415))</f>
        <v/>
      </c>
      <c r="F415" s="10" t="str">
        <f>IF(C415="","",SUMIFS('Journal entrées et sorties'!E$8:E$500,'Journal entrées et sorties'!C$8:C$500,C415))</f>
        <v/>
      </c>
      <c r="G415" s="14" t="str">
        <f t="shared" si="7"/>
        <v/>
      </c>
    </row>
    <row r="416" spans="3:7" x14ac:dyDescent="0.2">
      <c r="C416" s="10" t="str">
        <f>IF('Base de donnée articles'!C416="","",'Base de donnée articles'!C416)</f>
        <v/>
      </c>
      <c r="E416" s="10" t="str">
        <f>IF(B416="","",SUMIFS('Journal entrées et sorties'!D$8:D$400,'Journal entrées et sorties'!C$8:C$400,C416))</f>
        <v/>
      </c>
      <c r="F416" s="10" t="str">
        <f>IF(C416="","",SUMIFS('Journal entrées et sorties'!E$8:E$500,'Journal entrées et sorties'!C$8:C$500,C416))</f>
        <v/>
      </c>
      <c r="G416" s="14" t="str">
        <f t="shared" si="7"/>
        <v/>
      </c>
    </row>
    <row r="417" spans="3:7" x14ac:dyDescent="0.2">
      <c r="C417" s="10" t="str">
        <f>IF('Base de donnée articles'!C417="","",'Base de donnée articles'!C417)</f>
        <v/>
      </c>
      <c r="E417" s="10" t="str">
        <f>IF(B417="","",SUMIFS('Journal entrées et sorties'!D$8:D$400,'Journal entrées et sorties'!C$8:C$400,C417))</f>
        <v/>
      </c>
      <c r="F417" s="10" t="str">
        <f>IF(C417="","",SUMIFS('Journal entrées et sorties'!E$8:E$500,'Journal entrées et sorties'!C$8:C$500,C417))</f>
        <v/>
      </c>
      <c r="G417" s="14" t="str">
        <f t="shared" si="7"/>
        <v/>
      </c>
    </row>
    <row r="418" spans="3:7" x14ac:dyDescent="0.2">
      <c r="C418" s="10" t="str">
        <f>IF('Base de donnée articles'!C418="","",'Base de donnée articles'!C418)</f>
        <v/>
      </c>
      <c r="E418" s="10" t="str">
        <f>IF(B418="","",SUMIFS('Journal entrées et sorties'!D$8:D$400,'Journal entrées et sorties'!C$8:C$400,C418))</f>
        <v/>
      </c>
      <c r="F418" s="10" t="str">
        <f>IF(C418="","",SUMIFS('Journal entrées et sorties'!E$8:E$500,'Journal entrées et sorties'!C$8:C$500,C418))</f>
        <v/>
      </c>
      <c r="G418" s="14" t="str">
        <f t="shared" si="7"/>
        <v/>
      </c>
    </row>
    <row r="419" spans="3:7" x14ac:dyDescent="0.2">
      <c r="C419" s="10" t="str">
        <f>IF('Base de donnée articles'!C419="","",'Base de donnée articles'!C419)</f>
        <v/>
      </c>
      <c r="E419" s="10" t="str">
        <f>IF(B419="","",SUMIFS('Journal entrées et sorties'!D$8:D$400,'Journal entrées et sorties'!C$8:C$400,C419))</f>
        <v/>
      </c>
      <c r="F419" s="10" t="str">
        <f>IF(C419="","",SUMIFS('Journal entrées et sorties'!E$8:E$500,'Journal entrées et sorties'!C$8:C$500,C419))</f>
        <v/>
      </c>
      <c r="G419" s="14" t="str">
        <f t="shared" si="7"/>
        <v/>
      </c>
    </row>
    <row r="420" spans="3:7" x14ac:dyDescent="0.2">
      <c r="C420" s="10" t="str">
        <f>IF('Base de donnée articles'!C420="","",'Base de donnée articles'!C420)</f>
        <v/>
      </c>
      <c r="E420" s="10" t="str">
        <f>IF(B420="","",SUMIFS('Journal entrées et sorties'!D$8:D$400,'Journal entrées et sorties'!C$8:C$400,C420))</f>
        <v/>
      </c>
      <c r="F420" s="10" t="str">
        <f>IF(C420="","",SUMIFS('Journal entrées et sorties'!E$8:E$500,'Journal entrées et sorties'!C$8:C$500,C420))</f>
        <v/>
      </c>
      <c r="G420" s="14" t="str">
        <f t="shared" si="7"/>
        <v/>
      </c>
    </row>
    <row r="421" spans="3:7" x14ac:dyDescent="0.2">
      <c r="C421" s="10" t="str">
        <f>IF('Base de donnée articles'!C421="","",'Base de donnée articles'!C421)</f>
        <v/>
      </c>
      <c r="E421" s="10" t="str">
        <f>IF(B421="","",SUMIFS('Journal entrées et sorties'!D$8:D$400,'Journal entrées et sorties'!C$8:C$400,C421))</f>
        <v/>
      </c>
      <c r="F421" s="10" t="str">
        <f>IF(C421="","",SUMIFS('Journal entrées et sorties'!E$8:E$500,'Journal entrées et sorties'!C$8:C$500,C421))</f>
        <v/>
      </c>
      <c r="G421" s="14" t="str">
        <f t="shared" si="7"/>
        <v/>
      </c>
    </row>
    <row r="422" spans="3:7" x14ac:dyDescent="0.2">
      <c r="C422" s="10" t="str">
        <f>IF('Base de donnée articles'!C422="","",'Base de donnée articles'!C422)</f>
        <v/>
      </c>
      <c r="E422" s="10" t="str">
        <f>IF(B422="","",SUMIFS('Journal entrées et sorties'!D$8:D$400,'Journal entrées et sorties'!C$8:C$400,C422))</f>
        <v/>
      </c>
      <c r="F422" s="10" t="str">
        <f>IF(C422="","",SUMIFS('Journal entrées et sorties'!E$8:E$500,'Journal entrées et sorties'!C$8:C$500,C422))</f>
        <v/>
      </c>
      <c r="G422" s="14" t="str">
        <f t="shared" si="7"/>
        <v/>
      </c>
    </row>
    <row r="423" spans="3:7" x14ac:dyDescent="0.2">
      <c r="C423" s="10" t="str">
        <f>IF('Base de donnée articles'!C423="","",'Base de donnée articles'!C423)</f>
        <v/>
      </c>
      <c r="E423" s="10" t="str">
        <f>IF(B423="","",SUMIFS('Journal entrées et sorties'!D$8:D$400,'Journal entrées et sorties'!C$8:C$400,C423))</f>
        <v/>
      </c>
      <c r="F423" s="10" t="str">
        <f>IF(C423="","",SUMIFS('Journal entrées et sorties'!E$8:E$500,'Journal entrées et sorties'!C$8:C$500,C423))</f>
        <v/>
      </c>
      <c r="G423" s="14" t="str">
        <f t="shared" si="7"/>
        <v/>
      </c>
    </row>
    <row r="424" spans="3:7" x14ac:dyDescent="0.2">
      <c r="C424" s="10" t="str">
        <f>IF('Base de donnée articles'!C424="","",'Base de donnée articles'!C424)</f>
        <v/>
      </c>
      <c r="E424" s="10" t="str">
        <f>IF(B424="","",SUMIFS('Journal entrées et sorties'!D$8:D$400,'Journal entrées et sorties'!C$8:C$400,C424))</f>
        <v/>
      </c>
      <c r="F424" s="10" t="str">
        <f>IF(C424="","",SUMIFS('Journal entrées et sorties'!E$8:E$500,'Journal entrées et sorties'!C$8:C$500,C424))</f>
        <v/>
      </c>
      <c r="G424" s="14" t="str">
        <f t="shared" si="7"/>
        <v/>
      </c>
    </row>
    <row r="425" spans="3:7" x14ac:dyDescent="0.2">
      <c r="C425" s="10" t="str">
        <f>IF('Base de donnée articles'!C425="","",'Base de donnée articles'!C425)</f>
        <v/>
      </c>
      <c r="E425" s="10" t="str">
        <f>IF(B425="","",SUMIFS('Journal entrées et sorties'!D$8:D$400,'Journal entrées et sorties'!C$8:C$400,C425))</f>
        <v/>
      </c>
      <c r="F425" s="10" t="str">
        <f>IF(C425="","",SUMIFS('Journal entrées et sorties'!E$8:E$500,'Journal entrées et sorties'!C$8:C$500,C425))</f>
        <v/>
      </c>
      <c r="G425" s="14" t="str">
        <f t="shared" si="7"/>
        <v/>
      </c>
    </row>
    <row r="426" spans="3:7" x14ac:dyDescent="0.2">
      <c r="C426" s="10" t="str">
        <f>IF('Base de donnée articles'!C426="","",'Base de donnée articles'!C426)</f>
        <v/>
      </c>
      <c r="E426" s="10" t="str">
        <f>IF(B426="","",SUMIFS('Journal entrées et sorties'!D$8:D$400,'Journal entrées et sorties'!C$8:C$400,C426))</f>
        <v/>
      </c>
      <c r="F426" s="10" t="str">
        <f>IF(C426="","",SUMIFS('Journal entrées et sorties'!E$8:E$500,'Journal entrées et sorties'!C$8:C$500,C426))</f>
        <v/>
      </c>
      <c r="G426" s="14" t="str">
        <f t="shared" si="7"/>
        <v/>
      </c>
    </row>
    <row r="427" spans="3:7" x14ac:dyDescent="0.2">
      <c r="C427" s="10" t="str">
        <f>IF('Base de donnée articles'!C427="","",'Base de donnée articles'!C427)</f>
        <v/>
      </c>
      <c r="E427" s="10" t="str">
        <f>IF(B427="","",SUMIFS('Journal entrées et sorties'!D$8:D$400,'Journal entrées et sorties'!C$8:C$400,C427))</f>
        <v/>
      </c>
      <c r="F427" s="10" t="str">
        <f>IF(C427="","",SUMIFS('Journal entrées et sorties'!E$8:E$500,'Journal entrées et sorties'!C$8:C$500,C427))</f>
        <v/>
      </c>
      <c r="G427" s="14" t="str">
        <f t="shared" si="7"/>
        <v/>
      </c>
    </row>
    <row r="428" spans="3:7" x14ac:dyDescent="0.2">
      <c r="C428" s="10" t="str">
        <f>IF('Base de donnée articles'!C428="","",'Base de donnée articles'!C428)</f>
        <v/>
      </c>
      <c r="E428" s="10" t="str">
        <f>IF(B428="","",SUMIFS('Journal entrées et sorties'!D$8:D$400,'Journal entrées et sorties'!C$8:C$400,C428))</f>
        <v/>
      </c>
      <c r="F428" s="10" t="str">
        <f>IF(C428="","",SUMIFS('Journal entrées et sorties'!E$8:E$500,'Journal entrées et sorties'!C$8:C$500,C428))</f>
        <v/>
      </c>
      <c r="G428" s="14" t="str">
        <f t="shared" si="7"/>
        <v/>
      </c>
    </row>
    <row r="429" spans="3:7" x14ac:dyDescent="0.2">
      <c r="C429" s="10" t="str">
        <f>IF('Base de donnée articles'!C429="","",'Base de donnée articles'!C429)</f>
        <v/>
      </c>
      <c r="E429" s="10" t="str">
        <f>IF(B429="","",SUMIFS('Journal entrées et sorties'!D$8:D$400,'Journal entrées et sorties'!C$8:C$400,C429))</f>
        <v/>
      </c>
      <c r="F429" s="10" t="str">
        <f>IF(C429="","",SUMIFS('Journal entrées et sorties'!E$8:E$500,'Journal entrées et sorties'!C$8:C$500,C429))</f>
        <v/>
      </c>
      <c r="G429" s="14" t="str">
        <f t="shared" si="7"/>
        <v/>
      </c>
    </row>
    <row r="430" spans="3:7" x14ac:dyDescent="0.2">
      <c r="C430" s="10" t="str">
        <f>IF('Base de donnée articles'!C430="","",'Base de donnée articles'!C430)</f>
        <v/>
      </c>
      <c r="E430" s="10" t="str">
        <f>IF(B430="","",SUMIFS('Journal entrées et sorties'!D$8:D$400,'Journal entrées et sorties'!C$8:C$400,C430))</f>
        <v/>
      </c>
      <c r="F430" s="10" t="str">
        <f>IF(C430="","",SUMIFS('Journal entrées et sorties'!E$8:E$500,'Journal entrées et sorties'!C$8:C$500,C430))</f>
        <v/>
      </c>
      <c r="G430" s="14" t="str">
        <f t="shared" si="7"/>
        <v/>
      </c>
    </row>
    <row r="431" spans="3:7" x14ac:dyDescent="0.2">
      <c r="C431" s="10" t="str">
        <f>IF('Base de donnée articles'!C431="","",'Base de donnée articles'!C431)</f>
        <v/>
      </c>
      <c r="E431" s="10" t="str">
        <f>IF(B431="","",SUMIFS('Journal entrées et sorties'!D$8:D$400,'Journal entrées et sorties'!C$8:C$400,C431))</f>
        <v/>
      </c>
      <c r="F431" s="10" t="str">
        <f>IF(C431="","",SUMIFS('Journal entrées et sorties'!E$8:E$500,'Journal entrées et sorties'!C$8:C$500,C431))</f>
        <v/>
      </c>
      <c r="G431" s="14" t="str">
        <f t="shared" si="7"/>
        <v/>
      </c>
    </row>
    <row r="432" spans="3:7" x14ac:dyDescent="0.2">
      <c r="C432" s="10" t="str">
        <f>IF('Base de donnée articles'!C432="","",'Base de donnée articles'!C432)</f>
        <v/>
      </c>
      <c r="E432" s="10" t="str">
        <f>IF(B432="","",SUMIFS('Journal entrées et sorties'!D$8:D$400,'Journal entrées et sorties'!C$8:C$400,C432))</f>
        <v/>
      </c>
      <c r="F432" s="10" t="str">
        <f>IF(C432="","",SUMIFS('Journal entrées et sorties'!E$8:E$500,'Journal entrées et sorties'!C$8:C$500,C432))</f>
        <v/>
      </c>
      <c r="G432" s="14" t="str">
        <f t="shared" si="7"/>
        <v/>
      </c>
    </row>
    <row r="433" spans="3:7" x14ac:dyDescent="0.2">
      <c r="C433" s="10" t="str">
        <f>IF('Base de donnée articles'!C433="","",'Base de donnée articles'!C433)</f>
        <v/>
      </c>
      <c r="E433" s="10" t="str">
        <f>IF(B433="","",SUMIFS('Journal entrées et sorties'!D$8:D$400,'Journal entrées et sorties'!C$8:C$400,C433))</f>
        <v/>
      </c>
      <c r="F433" s="10" t="str">
        <f>IF(C433="","",SUMIFS('Journal entrées et sorties'!E$8:E$500,'Journal entrées et sorties'!C$8:C$500,C433))</f>
        <v/>
      </c>
      <c r="G433" s="14" t="str">
        <f t="shared" si="7"/>
        <v/>
      </c>
    </row>
    <row r="434" spans="3:7" x14ac:dyDescent="0.2">
      <c r="C434" s="10" t="str">
        <f>IF('Base de donnée articles'!C434="","",'Base de donnée articles'!C434)</f>
        <v/>
      </c>
      <c r="E434" s="10" t="str">
        <f>IF(B434="","",SUMIFS('Journal entrées et sorties'!D$8:D$400,'Journal entrées et sorties'!C$8:C$400,C434))</f>
        <v/>
      </c>
      <c r="F434" s="10" t="str">
        <f>IF(C434="","",SUMIFS('Journal entrées et sorties'!E$8:E$500,'Journal entrées et sorties'!C$8:C$500,C434))</f>
        <v/>
      </c>
      <c r="G434" s="14" t="str">
        <f t="shared" si="7"/>
        <v/>
      </c>
    </row>
    <row r="435" spans="3:7" x14ac:dyDescent="0.2">
      <c r="C435" s="10" t="str">
        <f>IF('Base de donnée articles'!C435="","",'Base de donnée articles'!C435)</f>
        <v/>
      </c>
      <c r="E435" s="10" t="str">
        <f>IF(B435="","",SUMIFS('Journal entrées et sorties'!D$8:D$400,'Journal entrées et sorties'!C$8:C$400,C435))</f>
        <v/>
      </c>
      <c r="F435" s="10" t="str">
        <f>IF(C435="","",SUMIFS('Journal entrées et sorties'!E$8:E$500,'Journal entrées et sorties'!C$8:C$500,C435))</f>
        <v/>
      </c>
      <c r="G435" s="14" t="str">
        <f t="shared" si="7"/>
        <v/>
      </c>
    </row>
    <row r="436" spans="3:7" x14ac:dyDescent="0.2">
      <c r="C436" s="10" t="str">
        <f>IF('Base de donnée articles'!C436="","",'Base de donnée articles'!C436)</f>
        <v/>
      </c>
      <c r="E436" s="10" t="str">
        <f>IF(B436="","",SUMIFS('Journal entrées et sorties'!D$8:D$400,'Journal entrées et sorties'!C$8:C$400,C436))</f>
        <v/>
      </c>
      <c r="F436" s="10" t="str">
        <f>IF(C436="","",SUMIFS('Journal entrées et sorties'!E$8:E$500,'Journal entrées et sorties'!C$8:C$500,C436))</f>
        <v/>
      </c>
      <c r="G436" s="14" t="str">
        <f t="shared" si="7"/>
        <v/>
      </c>
    </row>
    <row r="437" spans="3:7" x14ac:dyDescent="0.2">
      <c r="C437" s="10" t="str">
        <f>IF('Base de donnée articles'!C437="","",'Base de donnée articles'!C437)</f>
        <v/>
      </c>
      <c r="E437" s="10" t="str">
        <f>IF(B437="","",SUMIFS('Journal entrées et sorties'!D$8:D$400,'Journal entrées et sorties'!C$8:C$400,C437))</f>
        <v/>
      </c>
      <c r="F437" s="10" t="str">
        <f>IF(C437="","",SUMIFS('Journal entrées et sorties'!E$8:E$500,'Journal entrées et sorties'!C$8:C$500,C437))</f>
        <v/>
      </c>
      <c r="G437" s="14" t="str">
        <f t="shared" si="7"/>
        <v/>
      </c>
    </row>
    <row r="438" spans="3:7" x14ac:dyDescent="0.2">
      <c r="C438" s="10" t="str">
        <f>IF('Base de donnée articles'!C438="","",'Base de donnée articles'!C438)</f>
        <v/>
      </c>
      <c r="E438" s="10" t="str">
        <f>IF(B438="","",SUMIFS('Journal entrées et sorties'!D$8:D$400,'Journal entrées et sorties'!C$8:C$400,C438))</f>
        <v/>
      </c>
      <c r="F438" s="10" t="str">
        <f>IF(C438="","",SUMIFS('Journal entrées et sorties'!E$8:E$500,'Journal entrées et sorties'!C$8:C$500,C438))</f>
        <v/>
      </c>
      <c r="G438" s="14" t="str">
        <f t="shared" si="7"/>
        <v/>
      </c>
    </row>
    <row r="439" spans="3:7" x14ac:dyDescent="0.2">
      <c r="C439" s="10" t="str">
        <f>IF('Base de donnée articles'!C439="","",'Base de donnée articles'!C439)</f>
        <v/>
      </c>
      <c r="E439" s="10" t="str">
        <f>IF(B439="","",SUMIFS('Journal entrées et sorties'!D$8:D$400,'Journal entrées et sorties'!C$8:C$400,C439))</f>
        <v/>
      </c>
      <c r="F439" s="10" t="str">
        <f>IF(C439="","",SUMIFS('Journal entrées et sorties'!E$8:E$500,'Journal entrées et sorties'!C$8:C$500,C439))</f>
        <v/>
      </c>
      <c r="G439" s="14" t="str">
        <f t="shared" si="7"/>
        <v/>
      </c>
    </row>
    <row r="440" spans="3:7" x14ac:dyDescent="0.2">
      <c r="C440" s="10" t="str">
        <f>IF('Base de donnée articles'!C440="","",'Base de donnée articles'!C440)</f>
        <v/>
      </c>
      <c r="E440" s="10" t="str">
        <f>IF(B440="","",SUMIFS('Journal entrées et sorties'!D$8:D$400,'Journal entrées et sorties'!C$8:C$400,C440))</f>
        <v/>
      </c>
      <c r="F440" s="10" t="str">
        <f>IF(C440="","",SUMIFS('Journal entrées et sorties'!E$8:E$500,'Journal entrées et sorties'!C$8:C$500,C440))</f>
        <v/>
      </c>
      <c r="G440" s="14" t="str">
        <f t="shared" si="7"/>
        <v/>
      </c>
    </row>
    <row r="441" spans="3:7" x14ac:dyDescent="0.2">
      <c r="C441" s="10" t="str">
        <f>IF('Base de donnée articles'!C441="","",'Base de donnée articles'!C441)</f>
        <v/>
      </c>
      <c r="E441" s="10" t="str">
        <f>IF(B441="","",SUMIFS('Journal entrées et sorties'!D$8:D$400,'Journal entrées et sorties'!C$8:C$400,C441))</f>
        <v/>
      </c>
      <c r="F441" s="10" t="str">
        <f>IF(C441="","",SUMIFS('Journal entrées et sorties'!E$8:E$500,'Journal entrées et sorties'!C$8:C$500,C441))</f>
        <v/>
      </c>
      <c r="G441" s="14" t="str">
        <f t="shared" si="7"/>
        <v/>
      </c>
    </row>
    <row r="442" spans="3:7" x14ac:dyDescent="0.2">
      <c r="C442" s="10" t="str">
        <f>IF('Base de donnée articles'!C442="","",'Base de donnée articles'!C442)</f>
        <v/>
      </c>
      <c r="E442" s="10" t="str">
        <f>IF(B442="","",SUMIFS('Journal entrées et sorties'!D$8:D$400,'Journal entrées et sorties'!C$8:C$400,C442))</f>
        <v/>
      </c>
      <c r="F442" s="10" t="str">
        <f>IF(C442="","",SUMIFS('Journal entrées et sorties'!E$8:E$500,'Journal entrées et sorties'!C$8:C$500,C442))</f>
        <v/>
      </c>
      <c r="G442" s="14" t="str">
        <f t="shared" si="7"/>
        <v/>
      </c>
    </row>
    <row r="443" spans="3:7" x14ac:dyDescent="0.2">
      <c r="C443" s="10" t="str">
        <f>IF('Base de donnée articles'!C443="","",'Base de donnée articles'!C443)</f>
        <v/>
      </c>
      <c r="E443" s="10" t="str">
        <f>IF(B443="","",SUMIFS('Journal entrées et sorties'!D$8:D$400,'Journal entrées et sorties'!C$8:C$400,C443))</f>
        <v/>
      </c>
      <c r="F443" s="10" t="str">
        <f>IF(C443="","",SUMIFS('Journal entrées et sorties'!E$8:E$500,'Journal entrées et sorties'!C$8:C$500,C443))</f>
        <v/>
      </c>
      <c r="G443" s="14" t="str">
        <f t="shared" si="7"/>
        <v/>
      </c>
    </row>
    <row r="444" spans="3:7" x14ac:dyDescent="0.2">
      <c r="C444" s="10" t="str">
        <f>IF('Base de donnée articles'!C444="","",'Base de donnée articles'!C444)</f>
        <v/>
      </c>
      <c r="E444" s="10" t="str">
        <f>IF(B444="","",SUMIFS('Journal entrées et sorties'!D$8:D$400,'Journal entrées et sorties'!C$8:C$400,C444))</f>
        <v/>
      </c>
      <c r="F444" s="10" t="str">
        <f>IF(C444="","",SUMIFS('Journal entrées et sorties'!E$8:E$500,'Journal entrées et sorties'!C$8:C$500,C444))</f>
        <v/>
      </c>
      <c r="G444" s="14" t="str">
        <f t="shared" si="7"/>
        <v/>
      </c>
    </row>
    <row r="445" spans="3:7" x14ac:dyDescent="0.2">
      <c r="C445" s="10" t="str">
        <f>IF('Base de donnée articles'!C445="","",'Base de donnée articles'!C445)</f>
        <v/>
      </c>
      <c r="E445" s="10" t="str">
        <f>IF(B445="","",SUMIFS('Journal entrées et sorties'!D$8:D$400,'Journal entrées et sorties'!C$8:C$400,C445))</f>
        <v/>
      </c>
      <c r="F445" s="10" t="str">
        <f>IF(C445="","",SUMIFS('Journal entrées et sorties'!E$8:E$500,'Journal entrées et sorties'!C$8:C$500,C445))</f>
        <v/>
      </c>
      <c r="G445" s="14" t="str">
        <f t="shared" si="7"/>
        <v/>
      </c>
    </row>
    <row r="446" spans="3:7" x14ac:dyDescent="0.2">
      <c r="C446" s="10" t="str">
        <f>IF('Base de donnée articles'!C446="","",'Base de donnée articles'!C446)</f>
        <v/>
      </c>
      <c r="E446" s="10" t="str">
        <f>IF(B446="","",SUMIFS('Journal entrées et sorties'!D$8:D$400,'Journal entrées et sorties'!C$8:C$400,C446))</f>
        <v/>
      </c>
      <c r="F446" s="10" t="str">
        <f>IF(C446="","",SUMIFS('Journal entrées et sorties'!E$8:E$500,'Journal entrées et sorties'!C$8:C$500,C446))</f>
        <v/>
      </c>
      <c r="G446" s="14" t="str">
        <f t="shared" si="7"/>
        <v/>
      </c>
    </row>
    <row r="447" spans="3:7" x14ac:dyDescent="0.2">
      <c r="C447" s="10" t="str">
        <f>IF('Base de donnée articles'!C447="","",'Base de donnée articles'!C447)</f>
        <v/>
      </c>
      <c r="E447" s="10" t="str">
        <f>IF(B447="","",SUMIFS('Journal entrées et sorties'!D$8:D$400,'Journal entrées et sorties'!C$8:C$400,C447))</f>
        <v/>
      </c>
      <c r="F447" s="10" t="str">
        <f>IF(C447="","",SUMIFS('Journal entrées et sorties'!E$8:E$500,'Journal entrées et sorties'!C$8:C$500,C447))</f>
        <v/>
      </c>
      <c r="G447" s="14" t="str">
        <f t="shared" si="7"/>
        <v/>
      </c>
    </row>
    <row r="448" spans="3:7" x14ac:dyDescent="0.2">
      <c r="C448" s="10" t="str">
        <f>IF('Base de donnée articles'!C448="","",'Base de donnée articles'!C448)</f>
        <v/>
      </c>
      <c r="E448" s="10" t="str">
        <f>IF(B448="","",SUMIFS('Journal entrées et sorties'!D$8:D$400,'Journal entrées et sorties'!C$8:C$400,C448))</f>
        <v/>
      </c>
      <c r="F448" s="10" t="str">
        <f>IF(C448="","",SUMIFS('Journal entrées et sorties'!E$8:E$500,'Journal entrées et sorties'!C$8:C$500,C448))</f>
        <v/>
      </c>
      <c r="G448" s="14" t="str">
        <f t="shared" si="7"/>
        <v/>
      </c>
    </row>
    <row r="449" spans="3:7" x14ac:dyDescent="0.2">
      <c r="C449" s="10" t="str">
        <f>IF('Base de donnée articles'!C449="","",'Base de donnée articles'!C449)</f>
        <v/>
      </c>
      <c r="E449" s="10" t="str">
        <f>IF(B449="","",SUMIFS('Journal entrées et sorties'!D$8:D$400,'Journal entrées et sorties'!C$8:C$400,C449))</f>
        <v/>
      </c>
      <c r="F449" s="10" t="str">
        <f>IF(C449="","",SUMIFS('Journal entrées et sorties'!E$8:E$500,'Journal entrées et sorties'!C$8:C$500,C449))</f>
        <v/>
      </c>
      <c r="G449" s="14" t="str">
        <f t="shared" si="7"/>
        <v/>
      </c>
    </row>
    <row r="450" spans="3:7" x14ac:dyDescent="0.2">
      <c r="C450" s="10" t="str">
        <f>IF('Base de donnée articles'!C450="","",'Base de donnée articles'!C450)</f>
        <v/>
      </c>
      <c r="E450" s="10" t="str">
        <f>IF(B450="","",SUMIFS('Journal entrées et sorties'!D$8:D$400,'Journal entrées et sorties'!C$8:C$400,C450))</f>
        <v/>
      </c>
      <c r="F450" s="10" t="str">
        <f>IF(C450="","",SUMIFS('Journal entrées et sorties'!E$8:E$500,'Journal entrées et sorties'!C$8:C$500,C450))</f>
        <v/>
      </c>
      <c r="G450" s="14" t="str">
        <f t="shared" si="7"/>
        <v/>
      </c>
    </row>
    <row r="451" spans="3:7" x14ac:dyDescent="0.2">
      <c r="C451" s="10" t="str">
        <f>IF('Base de donnée articles'!C451="","",'Base de donnée articles'!C451)</f>
        <v/>
      </c>
      <c r="E451" s="10" t="str">
        <f>IF(B451="","",SUMIFS('Journal entrées et sorties'!D$8:D$400,'Journal entrées et sorties'!C$8:C$400,C451))</f>
        <v/>
      </c>
      <c r="F451" s="10" t="str">
        <f>IF(C451="","",SUMIFS('Journal entrées et sorties'!E$8:E$500,'Journal entrées et sorties'!C$8:C$500,C451))</f>
        <v/>
      </c>
      <c r="G451" s="14" t="str">
        <f t="shared" si="7"/>
        <v/>
      </c>
    </row>
    <row r="452" spans="3:7" x14ac:dyDescent="0.2">
      <c r="C452" s="10" t="str">
        <f>IF('Base de donnée articles'!C452="","",'Base de donnée articles'!C452)</f>
        <v/>
      </c>
      <c r="E452" s="10" t="str">
        <f>IF(B452="","",SUMIFS('Journal entrées et sorties'!D$8:D$400,'Journal entrées et sorties'!C$8:C$400,C452))</f>
        <v/>
      </c>
      <c r="F452" s="10" t="str">
        <f>IF(C452="","",SUMIFS('Journal entrées et sorties'!E$8:E$500,'Journal entrées et sorties'!C$8:C$500,C452))</f>
        <v/>
      </c>
      <c r="G452" s="14" t="str">
        <f t="shared" si="7"/>
        <v/>
      </c>
    </row>
    <row r="453" spans="3:7" x14ac:dyDescent="0.2">
      <c r="C453" s="10" t="str">
        <f>IF('Base de donnée articles'!C453="","",'Base de donnée articles'!C453)</f>
        <v/>
      </c>
      <c r="E453" s="10" t="str">
        <f>IF(B453="","",SUMIFS('Journal entrées et sorties'!D$8:D$400,'Journal entrées et sorties'!C$8:C$400,C453))</f>
        <v/>
      </c>
      <c r="F453" s="10" t="str">
        <f>IF(C453="","",SUMIFS('Journal entrées et sorties'!E$8:E$500,'Journal entrées et sorties'!C$8:C$500,C453))</f>
        <v/>
      </c>
      <c r="G453" s="14" t="str">
        <f t="shared" si="7"/>
        <v/>
      </c>
    </row>
    <row r="454" spans="3:7" x14ac:dyDescent="0.2">
      <c r="C454" s="10" t="str">
        <f>IF('Base de donnée articles'!C454="","",'Base de donnée articles'!C454)</f>
        <v/>
      </c>
      <c r="E454" s="10" t="str">
        <f>IF(B454="","",SUMIFS('Journal entrées et sorties'!D$8:D$400,'Journal entrées et sorties'!C$8:C$400,C454))</f>
        <v/>
      </c>
      <c r="F454" s="10" t="str">
        <f>IF(C454="","",SUMIFS('Journal entrées et sorties'!E$8:E$500,'Journal entrées et sorties'!C$8:C$500,C454))</f>
        <v/>
      </c>
      <c r="G454" s="14" t="str">
        <f t="shared" si="7"/>
        <v/>
      </c>
    </row>
    <row r="455" spans="3:7" x14ac:dyDescent="0.2">
      <c r="C455" s="10" t="str">
        <f>IF('Base de donnée articles'!C455="","",'Base de donnée articles'!C455)</f>
        <v/>
      </c>
      <c r="E455" s="10" t="str">
        <f>IF(B455="","",SUMIFS('Journal entrées et sorties'!D$8:D$400,'Journal entrées et sorties'!C$8:C$400,C455))</f>
        <v/>
      </c>
      <c r="F455" s="10" t="str">
        <f>IF(C455="","",SUMIFS('Journal entrées et sorties'!E$8:E$500,'Journal entrées et sorties'!C$8:C$500,C455))</f>
        <v/>
      </c>
      <c r="G455" s="14" t="str">
        <f t="shared" si="7"/>
        <v/>
      </c>
    </row>
    <row r="456" spans="3:7" x14ac:dyDescent="0.2">
      <c r="C456" s="10" t="str">
        <f>IF('Base de donnée articles'!C456="","",'Base de donnée articles'!C456)</f>
        <v/>
      </c>
      <c r="E456" s="10" t="str">
        <f>IF(B456="","",SUMIFS('Journal entrées et sorties'!D$8:D$400,'Journal entrées et sorties'!C$8:C$400,C456))</f>
        <v/>
      </c>
      <c r="F456" s="10" t="str">
        <f>IF(C456="","",SUMIFS('Journal entrées et sorties'!E$8:E$500,'Journal entrées et sorties'!C$8:C$500,C456))</f>
        <v/>
      </c>
      <c r="G456" s="14" t="str">
        <f t="shared" si="7"/>
        <v/>
      </c>
    </row>
    <row r="457" spans="3:7" x14ac:dyDescent="0.2">
      <c r="C457" s="10" t="str">
        <f>IF('Base de donnée articles'!C457="","",'Base de donnée articles'!C457)</f>
        <v/>
      </c>
      <c r="E457" s="10" t="str">
        <f>IF(B457="","",SUMIFS('Journal entrées et sorties'!D$8:D$400,'Journal entrées et sorties'!C$8:C$400,C457))</f>
        <v/>
      </c>
      <c r="F457" s="10" t="str">
        <f>IF(C457="","",SUMIFS('Journal entrées et sorties'!E$8:E$500,'Journal entrées et sorties'!C$8:C$500,C457))</f>
        <v/>
      </c>
      <c r="G457" s="14" t="str">
        <f t="shared" si="7"/>
        <v/>
      </c>
    </row>
    <row r="458" spans="3:7" x14ac:dyDescent="0.2">
      <c r="C458" s="10" t="str">
        <f>IF('Base de donnée articles'!C458="","",'Base de donnée articles'!C458)</f>
        <v/>
      </c>
      <c r="E458" s="10" t="str">
        <f>IF(B458="","",SUMIFS('Journal entrées et sorties'!D$8:D$400,'Journal entrées et sorties'!C$8:C$400,C458))</f>
        <v/>
      </c>
      <c r="F458" s="10" t="str">
        <f>IF(C458="","",SUMIFS('Journal entrées et sorties'!E$8:E$500,'Journal entrées et sorties'!C$8:C$500,C458))</f>
        <v/>
      </c>
      <c r="G458" s="14" t="str">
        <f t="shared" si="7"/>
        <v/>
      </c>
    </row>
    <row r="459" spans="3:7" x14ac:dyDescent="0.2">
      <c r="C459" s="10" t="str">
        <f>IF('Base de donnée articles'!C459="","",'Base de donnée articles'!C459)</f>
        <v/>
      </c>
      <c r="E459" s="10" t="str">
        <f>IF(B459="","",SUMIFS('Journal entrées et sorties'!D$8:D$400,'Journal entrées et sorties'!C$8:C$400,C459))</f>
        <v/>
      </c>
      <c r="F459" s="10" t="str">
        <f>IF(C459="","",SUMIFS('Journal entrées et sorties'!E$8:E$500,'Journal entrées et sorties'!C$8:C$500,C459))</f>
        <v/>
      </c>
      <c r="G459" s="14" t="str">
        <f t="shared" si="7"/>
        <v/>
      </c>
    </row>
    <row r="460" spans="3:7" x14ac:dyDescent="0.2">
      <c r="C460" s="10" t="str">
        <f>IF('Base de donnée articles'!C460="","",'Base de donnée articles'!C460)</f>
        <v/>
      </c>
      <c r="E460" s="10" t="str">
        <f>IF(B460="","",SUMIFS('Journal entrées et sorties'!D$8:D$400,'Journal entrées et sorties'!C$8:C$400,C460))</f>
        <v/>
      </c>
      <c r="F460" s="10" t="str">
        <f>IF(C460="","",SUMIFS('Journal entrées et sorties'!E$8:E$500,'Journal entrées et sorties'!C$8:C$500,C460))</f>
        <v/>
      </c>
      <c r="G460" s="14" t="str">
        <f t="shared" si="7"/>
        <v/>
      </c>
    </row>
    <row r="461" spans="3:7" x14ac:dyDescent="0.2">
      <c r="C461" s="10" t="str">
        <f>IF('Base de donnée articles'!C461="","",'Base de donnée articles'!C461)</f>
        <v/>
      </c>
      <c r="E461" s="10" t="str">
        <f>IF(B461="","",SUMIFS('Journal entrées et sorties'!D$8:D$400,'Journal entrées et sorties'!C$8:C$400,C461))</f>
        <v/>
      </c>
      <c r="F461" s="10" t="str">
        <f>IF(C461="","",SUMIFS('Journal entrées et sorties'!E$8:E$500,'Journal entrées et sorties'!C$8:C$500,C461))</f>
        <v/>
      </c>
      <c r="G461" s="14" t="str">
        <f t="shared" si="7"/>
        <v/>
      </c>
    </row>
    <row r="462" spans="3:7" x14ac:dyDescent="0.2">
      <c r="C462" s="10" t="str">
        <f>IF('Base de donnée articles'!C462="","",'Base de donnée articles'!C462)</f>
        <v/>
      </c>
      <c r="E462" s="10" t="str">
        <f>IF(B462="","",SUMIFS('Journal entrées et sorties'!D$8:D$400,'Journal entrées et sorties'!C$8:C$400,C462))</f>
        <v/>
      </c>
      <c r="F462" s="10" t="str">
        <f>IF(C462="","",SUMIFS('Journal entrées et sorties'!E$8:E$500,'Journal entrées et sorties'!C$8:C$500,C462))</f>
        <v/>
      </c>
    </row>
    <row r="463" spans="3:7" x14ac:dyDescent="0.2">
      <c r="C463" s="10" t="str">
        <f>IF('Base de donnée articles'!C463="","",'Base de donnée articles'!C463)</f>
        <v/>
      </c>
      <c r="E463" s="10" t="str">
        <f>IF(B463="","",SUMIFS('Journal entrées et sorties'!D$8:D$400,'Journal entrées et sorties'!C$8:C$400,C463))</f>
        <v/>
      </c>
      <c r="F463" s="10" t="str">
        <f>IF(C463="","",SUMIFS('Journal entrées et sorties'!E$8:E$500,'Journal entrées et sorties'!C$8:C$500,C463))</f>
        <v/>
      </c>
    </row>
    <row r="464" spans="3:7" x14ac:dyDescent="0.2">
      <c r="C464" s="10" t="str">
        <f>IF('Base de donnée articles'!C464="","",'Base de donnée articles'!C464)</f>
        <v/>
      </c>
      <c r="E464" s="10" t="str">
        <f>IF(B464="","",SUMIFS('Journal entrées et sorties'!D$8:D$400,'Journal entrées et sorties'!C$8:C$400,C464))</f>
        <v/>
      </c>
      <c r="F464" s="10" t="str">
        <f>IF(C464="","",SUMIFS('Journal entrées et sorties'!E$8:E$500,'Journal entrées et sorties'!C$8:C$500,C464))</f>
        <v/>
      </c>
    </row>
    <row r="465" spans="3:6" x14ac:dyDescent="0.2">
      <c r="C465" s="10" t="str">
        <f>IF('Base de donnée articles'!C465="","",'Base de donnée articles'!C465)</f>
        <v/>
      </c>
      <c r="E465" s="10" t="str">
        <f>IF(B465="","",SUMIFS('Journal entrées et sorties'!D$8:D$400,'Journal entrées et sorties'!C$8:C$400,C465))</f>
        <v/>
      </c>
      <c r="F465" s="10" t="str">
        <f>IF(C465="","",SUMIFS('Journal entrées et sorties'!E$8:E$500,'Journal entrées et sorties'!C$8:C$500,C465))</f>
        <v/>
      </c>
    </row>
    <row r="466" spans="3:6" x14ac:dyDescent="0.2">
      <c r="E466" s="10" t="str">
        <f>IF(B466="","",SUMIFS('Journal entrées et sorties'!D$8:D$400,'Journal entrées et sorties'!C$8:C$400,C466))</f>
        <v/>
      </c>
      <c r="F466" s="10" t="str">
        <f>IF(C466="","",SUMIFS('Journal entrées et sorties'!E$8:E$500,'Journal entrées et sorties'!C$8:C$500,C466))</f>
        <v/>
      </c>
    </row>
    <row r="467" spans="3:6" x14ac:dyDescent="0.2">
      <c r="E467" s="10" t="str">
        <f>IF(B467="","",SUMIFS('Journal entrées et sorties'!D$8:D$400,'Journal entrées et sorties'!C$8:C$400,C467))</f>
        <v/>
      </c>
    </row>
    <row r="468" spans="3:6" x14ac:dyDescent="0.2">
      <c r="E468" s="10" t="str">
        <f>IF(B468="","",SUMIFS('Journal entrées et sorties'!D$8:D$400,'Journal entrées et sorties'!C$8:C$400,C468))</f>
        <v/>
      </c>
    </row>
    <row r="469" spans="3:6" x14ac:dyDescent="0.2">
      <c r="E469" s="10" t="str">
        <f>IF(B469="","",SUMIFS('Journal entrées et sorties'!D$8:D$400,'Journal entrées et sorties'!C$8:C$400,C469))</f>
        <v/>
      </c>
    </row>
  </sheetData>
  <mergeCells count="4">
    <mergeCell ref="F2:M2"/>
    <mergeCell ref="J15:M15"/>
    <mergeCell ref="J18:L18"/>
    <mergeCell ref="J19:L19"/>
  </mergeCells>
  <conditionalFormatting sqref="B8:G8 B15:B199 C15:C465 D15:D38 B9:D14 F9:G28 G29:G461 F29:F466 E9:E469">
    <cfRule type="notContainsBlanks" dxfId="1" priority="4" stopIfTrue="1">
      <formula>LEN(TRIM(B8))&gt;0</formula>
    </cfRule>
  </conditionalFormatting>
  <hyperlinks>
    <hyperlink ref="J9:M9" location="'Journal entrées et sorties'!A1" display="Ajouter des entrées ou des sorties"/>
    <hyperlink ref="J10:M10" location="'Base de donnée articles'!A1" display="Accéder à la base de données articles"/>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0"/>
  <sheetViews>
    <sheetView tabSelected="1" zoomScale="173" workbookViewId="0">
      <selection activeCell="F8" sqref="F8"/>
    </sheetView>
  </sheetViews>
  <sheetFormatPr baseColWidth="10" defaultColWidth="11.5" defaultRowHeight="15" x14ac:dyDescent="0.2"/>
  <cols>
    <col min="1" max="8" width="11.5" style="1"/>
    <col min="9" max="9" width="4" style="1" bestFit="1" customWidth="1"/>
    <col min="10" max="16384" width="11.5" style="1"/>
  </cols>
  <sheetData>
    <row r="2" spans="2:13" ht="21" x14ac:dyDescent="0.25">
      <c r="F2" s="40" t="s">
        <v>10</v>
      </c>
      <c r="G2" s="41"/>
      <c r="H2" s="41"/>
      <c r="I2" s="41"/>
      <c r="J2" s="41"/>
      <c r="K2" s="41"/>
      <c r="L2" s="41"/>
      <c r="M2" s="42"/>
    </row>
    <row r="7" spans="2:13" x14ac:dyDescent="0.2">
      <c r="B7" s="38" t="s">
        <v>11</v>
      </c>
      <c r="C7" s="38" t="s">
        <v>0</v>
      </c>
      <c r="I7" s="15"/>
      <c r="J7" s="24"/>
      <c r="K7" s="16"/>
      <c r="L7" s="16"/>
      <c r="M7" s="17"/>
    </row>
    <row r="8" spans="2:13" x14ac:dyDescent="0.2">
      <c r="B8" s="1" t="s">
        <v>12</v>
      </c>
      <c r="I8" s="9"/>
      <c r="J8" s="14" t="s">
        <v>19</v>
      </c>
      <c r="K8" s="14"/>
      <c r="L8" s="14"/>
      <c r="M8" s="19"/>
    </row>
    <row r="9" spans="2:13" x14ac:dyDescent="0.2">
      <c r="B9" s="1" t="s">
        <v>13</v>
      </c>
      <c r="I9" s="9"/>
      <c r="J9" s="43" t="s">
        <v>22</v>
      </c>
      <c r="K9" s="20"/>
      <c r="L9" s="20"/>
      <c r="M9" s="21"/>
    </row>
    <row r="10" spans="2:13" x14ac:dyDescent="0.2">
      <c r="B10" s="1" t="s">
        <v>14</v>
      </c>
      <c r="I10" s="9"/>
      <c r="J10" s="43" t="s">
        <v>20</v>
      </c>
      <c r="K10" s="20"/>
      <c r="L10" s="20"/>
      <c r="M10" s="21"/>
    </row>
    <row r="11" spans="2:13" x14ac:dyDescent="0.2">
      <c r="B11" s="1" t="s">
        <v>15</v>
      </c>
      <c r="I11" s="11"/>
      <c r="J11" s="12"/>
      <c r="K11" s="12"/>
      <c r="L11" s="12"/>
      <c r="M11" s="13"/>
    </row>
    <row r="12" spans="2:13" x14ac:dyDescent="0.2">
      <c r="B12" s="1" t="s">
        <v>16</v>
      </c>
    </row>
    <row r="13" spans="2:13" x14ac:dyDescent="0.2">
      <c r="B13" s="1" t="s">
        <v>17</v>
      </c>
      <c r="I13" s="23"/>
      <c r="J13" s="24"/>
      <c r="K13" s="24"/>
      <c r="L13" s="24"/>
      <c r="M13" s="25"/>
    </row>
    <row r="14" spans="2:13" ht="16" x14ac:dyDescent="0.2">
      <c r="B14" s="1" t="s">
        <v>18</v>
      </c>
      <c r="I14" s="26"/>
      <c r="J14" s="27"/>
      <c r="K14" s="28"/>
      <c r="L14" s="28"/>
      <c r="M14" s="29"/>
    </row>
    <row r="15" spans="2:13" x14ac:dyDescent="0.2">
      <c r="B15" s="1" t="s">
        <v>23</v>
      </c>
      <c r="I15" s="18"/>
      <c r="J15" s="34"/>
      <c r="K15" s="34"/>
      <c r="L15" s="34"/>
      <c r="M15" s="35"/>
    </row>
    <row r="16" spans="2:13" x14ac:dyDescent="0.2">
      <c r="B16" s="1" t="s">
        <v>24</v>
      </c>
      <c r="I16" s="18"/>
      <c r="J16" s="28"/>
      <c r="K16" s="28"/>
      <c r="L16" s="28"/>
      <c r="M16" s="29"/>
    </row>
    <row r="17" spans="9:13" ht="16" x14ac:dyDescent="0.2">
      <c r="I17" s="26"/>
      <c r="J17" s="27"/>
      <c r="K17" s="28"/>
      <c r="L17" s="28"/>
      <c r="M17" s="29"/>
    </row>
    <row r="18" spans="9:13" ht="16" x14ac:dyDescent="0.2">
      <c r="I18" s="30"/>
      <c r="J18" s="36"/>
      <c r="K18" s="36"/>
      <c r="L18" s="36"/>
      <c r="M18" s="29"/>
    </row>
    <row r="19" spans="9:13" ht="16" x14ac:dyDescent="0.2">
      <c r="I19" s="30"/>
      <c r="J19" s="36"/>
      <c r="K19" s="36"/>
      <c r="L19" s="36"/>
      <c r="M19" s="29"/>
    </row>
    <row r="20" spans="9:13" x14ac:dyDescent="0.2">
      <c r="I20" s="31"/>
      <c r="J20" s="32"/>
      <c r="K20" s="32"/>
      <c r="L20" s="32"/>
      <c r="M20" s="33"/>
    </row>
  </sheetData>
  <mergeCells count="4">
    <mergeCell ref="F2:M2"/>
    <mergeCell ref="J15:M15"/>
    <mergeCell ref="J18:L18"/>
    <mergeCell ref="J19:L19"/>
  </mergeCells>
  <conditionalFormatting sqref="B8:C518">
    <cfRule type="notContainsBlanks" dxfId="0" priority="1">
      <formula>LEN(TRIM(B8))&gt;0</formula>
    </cfRule>
  </conditionalFormatting>
  <hyperlinks>
    <hyperlink ref="J9:M9" location="'Journal entrées et sorties'!A1" display="Ajouter des entrées ou des sorties"/>
    <hyperlink ref="J10:M10" location="'Etat des stocks'!A1" display="Vérifier l'état des stocks"/>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Journal entrées et sorties</vt:lpstr>
      <vt:lpstr>Etat des stocks</vt:lpstr>
      <vt:lpstr>Base de donnée articles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Mickael</dc:creator>
  <cp:lastModifiedBy>Utilisateur de Microsoft Office</cp:lastModifiedBy>
  <dcterms:created xsi:type="dcterms:W3CDTF">2015-08-05T11:02:55Z</dcterms:created>
  <dcterms:modified xsi:type="dcterms:W3CDTF">2019-11-14T08:38:25Z</dcterms:modified>
</cp:coreProperties>
</file>